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8195" windowHeight="12495" activeTab="0"/>
  </bookViews>
  <sheets>
    <sheet name="①月次入力" sheetId="1" r:id="rId1"/>
    <sheet name="②日別輸送実績表" sheetId="2" r:id="rId2"/>
    <sheet name="③収支記入帳" sheetId="3" r:id="rId3"/>
    <sheet name="確認画面" sheetId="4" r:id="rId4"/>
    <sheet name="確認画面 (2)" sheetId="5" r:id="rId5"/>
  </sheets>
  <definedNames>
    <definedName name="_xlnm.Print_Area" localSheetId="1">'②日別輸送実績表'!$A$1:$R$44</definedName>
    <definedName name="_xlnm.Print_Area" localSheetId="2">'③収支記入帳'!$A$2:$AM$50</definedName>
  </definedNames>
  <calcPr fullCalcOnLoad="1"/>
</workbook>
</file>

<file path=xl/sharedStrings.xml><?xml version="1.0" encoding="utf-8"?>
<sst xmlns="http://schemas.openxmlformats.org/spreadsheetml/2006/main" count="212" uniqueCount="172">
  <si>
    <t>燃料費</t>
  </si>
  <si>
    <t>諸会費</t>
  </si>
  <si>
    <t>接待交際費</t>
  </si>
  <si>
    <t>通信費</t>
  </si>
  <si>
    <t>旅費交通費</t>
  </si>
  <si>
    <t>水道光熱費</t>
  </si>
  <si>
    <t>日付</t>
  </si>
  <si>
    <t>専従者給料</t>
  </si>
  <si>
    <t>借入金</t>
  </si>
  <si>
    <t>支払利息</t>
  </si>
  <si>
    <t>保険料</t>
  </si>
  <si>
    <t>租税公課</t>
  </si>
  <si>
    <t>帰路高速代</t>
  </si>
  <si>
    <t>自賠責保険</t>
  </si>
  <si>
    <t>金額</t>
  </si>
  <si>
    <t>借方科目</t>
  </si>
  <si>
    <t>貸方科目</t>
  </si>
  <si>
    <t>合計</t>
  </si>
  <si>
    <t>走行㌔</t>
  </si>
  <si>
    <t>実車㌔</t>
  </si>
  <si>
    <t>回数</t>
  </si>
  <si>
    <t>人員</t>
  </si>
  <si>
    <t>実働日数</t>
  </si>
  <si>
    <t>賦課金</t>
  </si>
  <si>
    <t>ｺｰﾄﾞ</t>
  </si>
  <si>
    <t>摘　　要</t>
  </si>
  <si>
    <t>科目</t>
  </si>
  <si>
    <t>換金手数料</t>
  </si>
  <si>
    <t>洗車代</t>
  </si>
  <si>
    <t>支払先</t>
  </si>
  <si>
    <t>事業用使用分</t>
  </si>
  <si>
    <t>電話代事業用使用分</t>
  </si>
  <si>
    <t>自動車税</t>
  </si>
  <si>
    <t>重量税・印紙代</t>
  </si>
  <si>
    <t>修繕費</t>
  </si>
  <si>
    <t>任意保険</t>
  </si>
  <si>
    <t>事故賠償金</t>
  </si>
  <si>
    <t>交通共済</t>
  </si>
  <si>
    <t>ローン返済金</t>
  </si>
  <si>
    <t>ローン利息</t>
  </si>
  <si>
    <t>給料</t>
  </si>
  <si>
    <t>雑収入</t>
  </si>
  <si>
    <t>打込</t>
  </si>
  <si>
    <t>コード番号</t>
  </si>
  <si>
    <t>年</t>
  </si>
  <si>
    <t>月分</t>
  </si>
  <si>
    <t>備消品費</t>
  </si>
  <si>
    <t>ﾀｲﾔ･ﾊﾞｯﾃﾘ･ﾜｯｸｽ･ﾏｯﾄ･ｸﾘｰﾅｰ･事務用品･地図･制服･ﾒｰﾀｰ機･ｽﾃｯｶｰ類･その他ｶｰ用品等</t>
  </si>
  <si>
    <t>油脂費</t>
  </si>
  <si>
    <t>ﾄﾙｺﾝｵｲﾙ･ｴﾝｼﾞﾝｵｲﾙ･ｸﾞﾘｽ等</t>
  </si>
  <si>
    <t>新年会･忘年会･班ｶﾝﾊﾟ･親睦会･ｸﾗﾌﾞ費･班旅行費(仮領収書･積立金は不可)</t>
  </si>
  <si>
    <t>JAF会費･友の会年会費･事業上必要な会費</t>
  </si>
  <si>
    <t>事業上必要な交通費･駐車代等(私用不可)</t>
  </si>
  <si>
    <t>雑　　費</t>
  </si>
  <si>
    <t>その他・予備</t>
  </si>
  <si>
    <t>　運送収入以外のもの･休業補償･事故の保険入金等</t>
  </si>
  <si>
    <t>受付</t>
  </si>
  <si>
    <t>運転日報、領収書等の会計帳簿は各自で保管して下さい。(原則7年間)</t>
  </si>
  <si>
    <t>氏名</t>
  </si>
  <si>
    <t>科目が不明の場合は、こちらに記入して下さい。</t>
  </si>
  <si>
    <t>事故免責(対人)</t>
  </si>
  <si>
    <t>事故の弁償･見舞金</t>
  </si>
  <si>
    <t>車検代</t>
  </si>
  <si>
    <t>車両整備･修理･ﾒｰﾀｰ検査等</t>
  </si>
  <si>
    <t>友の会ｻｰﾋﾞｽ費･車検代行手数料･ｶｰﾄﾞ手数料･振込手数料・車庫更新料･適正診断･ﾘｻｲｸﾙ料･ｸﾘｰﾆﾝｸﾞ代等</t>
  </si>
  <si>
    <t>収支記入帳</t>
  </si>
  <si>
    <t>　日別の合計欄を転記してください。</t>
  </si>
  <si>
    <t>　燃料費は自家使用分は除く営業用のみ。</t>
  </si>
  <si>
    <t>個人ﾀｸｼｰ事業に関係のある経費のみ記入、個人的な費用は記載しない。</t>
  </si>
  <si>
    <t>【　収　入　】</t>
  </si>
  <si>
    <r>
      <t>750雑費</t>
    </r>
    <r>
      <rPr>
        <sz val="10"/>
        <rFont val="ＭＳ 明朝"/>
        <family val="1"/>
      </rPr>
      <t>⑫</t>
    </r>
  </si>
  <si>
    <t>車両買替え時必要書類：注文書･借入金返済表のコピー</t>
  </si>
  <si>
    <t>営業所･車庫の移転時必要書類：契約書のコピー</t>
  </si>
  <si>
    <t>保険金の満期･解約時必要書類：支払計算書のコピー</t>
  </si>
  <si>
    <t>振替伝票</t>
  </si>
  <si>
    <t>摘要</t>
  </si>
  <si>
    <t>12月末に燃料費、高速代の未払いを計上</t>
  </si>
  <si>
    <t>支部特別融資借入れ④</t>
  </si>
  <si>
    <t>諸会費からその他･予備までの合計　　　　　⑧</t>
  </si>
  <si>
    <r>
      <t>707燃料費</t>
    </r>
    <r>
      <rPr>
        <sz val="10"/>
        <rFont val="ＭＳ 明朝"/>
        <family val="1"/>
      </rPr>
      <t>⑩</t>
    </r>
  </si>
  <si>
    <r>
      <t>723旅費交通費</t>
    </r>
    <r>
      <rPr>
        <sz val="10"/>
        <rFont val="ＭＳ 明朝"/>
        <family val="1"/>
      </rPr>
      <t>⑪</t>
    </r>
  </si>
  <si>
    <r>
      <t>750雑費</t>
    </r>
    <r>
      <rPr>
        <sz val="10"/>
        <rFont val="ＭＳ 明朝"/>
        <family val="1"/>
      </rPr>
      <t>⑬</t>
    </r>
  </si>
  <si>
    <t>前月　　　現金残高</t>
  </si>
  <si>
    <t>(収入)①+</t>
  </si>
  <si>
    <t>(支出)⑤+⑥+⑦+</t>
  </si>
  <si>
    <t>現金残高計算表</t>
  </si>
  <si>
    <t>次月繰越現金</t>
  </si>
  <si>
    <t>入金先</t>
  </si>
  <si>
    <t>ｺｰﾄﾞ</t>
  </si>
  <si>
    <t>科目</t>
  </si>
  <si>
    <t>⑨</t>
  </si>
  <si>
    <t>賃借料(車)</t>
  </si>
  <si>
    <t>賃借料(営)</t>
  </si>
  <si>
    <t>賦課金で引かれている燃料費は記入しないで下さい。</t>
  </si>
  <si>
    <t>月分賦課金</t>
  </si>
  <si>
    <t>月分車庫代</t>
  </si>
  <si>
    <t>月分事務ｽﾍﾟｰｽ</t>
  </si>
  <si>
    <t>月分</t>
  </si>
  <si>
    <r>
      <t>月分</t>
    </r>
    <r>
      <rPr>
        <sz val="8"/>
        <rFont val="ＭＳ 明朝"/>
        <family val="1"/>
      </rPr>
      <t>(専従者以外)</t>
    </r>
  </si>
  <si>
    <t>ｶﾞｿﾘﾝ･LPG支払方法：</t>
  </si>
  <si>
    <t>(どちらかに✓）</t>
  </si>
  <si>
    <t>帰路高速代支払方法：</t>
  </si>
  <si>
    <t>租税公課から支払利息までの合計　　　　　⑦</t>
  </si>
  <si>
    <t>日別輸送実績表</t>
  </si>
  <si>
    <r>
      <t>支部特別融資借入れ　</t>
    </r>
    <r>
      <rPr>
        <sz val="10"/>
        <rFont val="ＭＳ 明朝"/>
        <family val="1"/>
      </rPr>
      <t>支部の融資のみ</t>
    </r>
  </si>
  <si>
    <t>賦課金支払</t>
  </si>
  <si>
    <t>現金支払</t>
  </si>
  <si>
    <t>【　支　出　】</t>
  </si>
  <si>
    <t>その他の受入</t>
  </si>
  <si>
    <r>
      <t>(ｸﾚｼﾞｯﾄ社名</t>
    </r>
    <r>
      <rPr>
        <b/>
        <sz val="10"/>
        <rFont val="ＭＳ 明朝"/>
        <family val="1"/>
      </rPr>
      <t>　　　　　　　　</t>
    </r>
    <r>
      <rPr>
        <sz val="10"/>
        <rFont val="ＭＳ 明朝"/>
        <family val="1"/>
      </rPr>
      <t>)(ｽﾀﾝﾄﾞ名　　　　</t>
    </r>
    <r>
      <rPr>
        <b/>
        <sz val="10"/>
        <rFont val="ＭＳ 明朝"/>
        <family val="1"/>
      </rPr>
      <t>　　</t>
    </r>
    <r>
      <rPr>
        <sz val="10"/>
        <rFont val="ＭＳ 明朝"/>
        <family val="1"/>
      </rPr>
      <t>)</t>
    </r>
  </si>
  <si>
    <t>合　　　　　　　　　計　　　　　　</t>
  </si>
  <si>
    <t>店主貸</t>
  </si>
  <si>
    <t>)(ｽﾀﾝﾄﾞ名　　　　　　)</t>
  </si>
  <si>
    <t>)</t>
  </si>
  <si>
    <t>)(支払先　　　　　　)</t>
  </si>
  <si>
    <t xml:space="preserve">洗車代支払先名( </t>
  </si>
  <si>
    <t>打込</t>
  </si>
  <si>
    <t>氏　名</t>
  </si>
  <si>
    <t>車番　</t>
  </si>
  <si>
    <t>日付</t>
  </si>
  <si>
    <t>走行粁</t>
  </si>
  <si>
    <t>実車粁</t>
  </si>
  <si>
    <t>収    入</t>
  </si>
  <si>
    <t>燃  料</t>
  </si>
  <si>
    <t>粁  収</t>
  </si>
  <si>
    <t>実車率</t>
  </si>
  <si>
    <t>備  考</t>
  </si>
  <si>
    <t>平均</t>
  </si>
  <si>
    <t>実働日数　　　　　日</t>
  </si>
  <si>
    <t>日</t>
  </si>
  <si>
    <t>備　考</t>
  </si>
  <si>
    <t>月</t>
  </si>
  <si>
    <t>車種</t>
  </si>
  <si>
    <t>年式</t>
  </si>
  <si>
    <t>車番</t>
  </si>
  <si>
    <t>雑収入②</t>
  </si>
  <si>
    <t>収　入　①</t>
  </si>
  <si>
    <t>氏名</t>
  </si>
  <si>
    <t>ｺｰﾄﾞ№</t>
  </si>
  <si>
    <t>入力したデータを全て消します。</t>
  </si>
  <si>
    <t>よろしいですか？</t>
  </si>
  <si>
    <t>日別輸送実績表に</t>
  </si>
  <si>
    <t>よろしいですか？</t>
  </si>
  <si>
    <t>収支記入帳に</t>
  </si>
  <si>
    <t xml:space="preserve"> 支 部   ⑤</t>
  </si>
  <si>
    <t xml:space="preserve"> 支 部   ⑥</t>
  </si>
  <si>
    <t>班費</t>
  </si>
  <si>
    <t>班</t>
  </si>
  <si>
    <t>(どちらかに✓）</t>
  </si>
  <si>
    <t>)</t>
  </si>
  <si>
    <t>ｶﾞｿﾘﾝ・LPG</t>
  </si>
  <si>
    <t>③</t>
  </si>
  <si>
    <t>ボーナス</t>
  </si>
  <si>
    <r>
      <t>ボーナス</t>
    </r>
    <r>
      <rPr>
        <sz val="8"/>
        <rFont val="ＭＳ 明朝"/>
        <family val="1"/>
      </rPr>
      <t>(専従者以外)</t>
    </r>
  </si>
  <si>
    <t>999</t>
  </si>
  <si>
    <t>707</t>
  </si>
  <si>
    <t>月分賦課金</t>
  </si>
  <si>
    <t>ｺｰﾄﾞ</t>
  </si>
  <si>
    <t>020</t>
  </si>
  <si>
    <t xml:space="preserve"> A</t>
  </si>
  <si>
    <t xml:space="preserve"> B</t>
  </si>
  <si>
    <t xml:space="preserve"> C</t>
  </si>
  <si>
    <t>ｺｰﾄﾞ</t>
  </si>
  <si>
    <t>②+③+④</t>
  </si>
  <si>
    <t>⑧+⑩+⑪+⑫+⑬</t>
  </si>
  <si>
    <t>⑨</t>
  </si>
  <si>
    <t>A+B-C-D</t>
  </si>
  <si>
    <t>ヶ月点検</t>
  </si>
  <si>
    <t xml:space="preserve"> D</t>
  </si>
  <si>
    <t>事業税(1期・2期・全納)</t>
  </si>
  <si>
    <t>自家使用㌔は備考欄に記入</t>
  </si>
  <si>
    <t>令和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</si>
</sst>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0_);[Red]\(0\)"/>
    <numFmt numFmtId="180" formatCode="0.0_);[Red]\(0.0\)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;[Red]\-#,##0\ "/>
    <numFmt numFmtId="187" formatCode="0.0000000"/>
    <numFmt numFmtId="188" formatCode="0.00000000"/>
    <numFmt numFmtId="189" formatCode="0.000000"/>
    <numFmt numFmtId="190" formatCode="0.00000"/>
    <numFmt numFmtId="191" formatCode="0.0000"/>
    <numFmt numFmtId="192" formatCode="0.000"/>
    <numFmt numFmtId="193" formatCode="0.00_);[Red]\(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b/>
      <sz val="13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9"/>
      <name val="MS UI Gothic"/>
      <family val="3"/>
    </font>
    <font>
      <b/>
      <sz val="9"/>
      <name val="ＭＳ 明朝"/>
      <family val="1"/>
    </font>
    <font>
      <b/>
      <sz val="11"/>
      <name val="ＭＳ 明朝"/>
      <family val="1"/>
    </font>
    <font>
      <b/>
      <sz val="18"/>
      <name val="ＭＳ 明朝"/>
      <family val="1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7"/>
      <name val="ＭＳ 明朝"/>
      <family val="1"/>
    </font>
    <font>
      <sz val="12"/>
      <name val="ＭＳ 明朝"/>
      <family val="1"/>
    </font>
    <font>
      <sz val="22"/>
      <name val="ＭＳ 明朝"/>
      <family val="1"/>
    </font>
    <font>
      <u val="single"/>
      <sz val="11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16"/>
      <color indexed="12"/>
      <name val="ＭＳ Ｐゴシック"/>
      <family val="3"/>
    </font>
    <font>
      <sz val="18"/>
      <color indexed="12"/>
      <name val="ＭＳ Ｐゴシック"/>
      <family val="3"/>
    </font>
    <font>
      <sz val="16"/>
      <color indexed="12"/>
      <name val="ＭＳ Ｐゴシック"/>
      <family val="3"/>
    </font>
    <font>
      <sz val="26"/>
      <name val="ＭＳ Ｐゴシック"/>
      <family val="3"/>
    </font>
    <font>
      <b/>
      <sz val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double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double">
        <color indexed="2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3"/>
      </bottom>
    </border>
    <border diagonalUp="1"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  <diagonal style="thin">
        <color indexed="22"/>
      </diagonal>
    </border>
    <border>
      <left style="thin">
        <color indexed="22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23"/>
      </bottom>
    </border>
    <border diagonalUp="1">
      <left style="thin">
        <color indexed="22"/>
      </left>
      <right>
        <color indexed="63"/>
      </right>
      <top style="thin">
        <color indexed="55"/>
      </top>
      <bottom style="thin">
        <color indexed="55"/>
      </bottom>
      <diagonal style="thin">
        <color indexed="22"/>
      </diagonal>
    </border>
    <border diagonalUp="1">
      <left>
        <color indexed="63"/>
      </left>
      <right style="thin">
        <color indexed="22"/>
      </right>
      <top style="thin">
        <color indexed="55"/>
      </top>
      <bottom style="thin">
        <color indexed="55"/>
      </bottom>
      <diagonal style="thin">
        <color indexed="22"/>
      </diagonal>
    </border>
    <border>
      <left style="thin">
        <color indexed="22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 style="thin">
        <color indexed="22"/>
      </right>
      <top style="double">
        <color indexed="2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double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double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2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3"/>
      </left>
      <right style="thin">
        <color indexed="22"/>
      </right>
      <top style="double">
        <color indexed="23"/>
      </top>
      <bottom style="thin">
        <color indexed="23"/>
      </bottom>
    </border>
    <border>
      <left style="thin">
        <color indexed="22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0" fillId="0" borderId="3" applyNumberFormat="0" applyFill="0" applyAlignment="0" applyProtection="0"/>
    <xf numFmtId="0" fontId="31" fillId="3" borderId="0" applyNumberFormat="0" applyBorder="0" applyAlignment="0" applyProtection="0"/>
    <xf numFmtId="0" fontId="32" fillId="23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3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4" applyNumberFormat="0" applyAlignment="0" applyProtection="0"/>
    <xf numFmtId="0" fontId="3" fillId="0" borderId="0" applyNumberFormat="0" applyFill="0" applyBorder="0" applyAlignment="0" applyProtection="0"/>
    <xf numFmtId="0" fontId="41" fillId="4" borderId="0" applyNumberFormat="0" applyBorder="0" applyAlignment="0" applyProtection="0"/>
  </cellStyleXfs>
  <cellXfs count="50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8" fillId="4" borderId="0" xfId="0" applyFont="1" applyFill="1" applyAlignment="1">
      <alignment horizontal="center" vertical="center"/>
    </xf>
    <xf numFmtId="0" fontId="49" fillId="4" borderId="0" xfId="0" applyFont="1" applyFill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48" fillId="4" borderId="0" xfId="0" applyFont="1" applyFill="1" applyAlignment="1">
      <alignment horizontal="right" vertical="center"/>
    </xf>
    <xf numFmtId="0" fontId="48" fillId="4" borderId="0" xfId="0" applyFont="1" applyFill="1" applyAlignment="1">
      <alignment horizontal="left" vertical="center"/>
    </xf>
    <xf numFmtId="0" fontId="48" fillId="4" borderId="0" xfId="0" applyFont="1" applyFill="1" applyBorder="1" applyAlignment="1">
      <alignment horizontal="right" vertical="center"/>
    </xf>
    <xf numFmtId="0" fontId="48" fillId="4" borderId="0" xfId="0" applyFont="1" applyFill="1" applyBorder="1" applyAlignment="1">
      <alignment horizontal="left" vertical="center"/>
    </xf>
    <xf numFmtId="0" fontId="48" fillId="4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54" fillId="24" borderId="0" xfId="0" applyFont="1" applyFill="1" applyAlignment="1">
      <alignment/>
    </xf>
    <xf numFmtId="0" fontId="54" fillId="4" borderId="0" xfId="0" applyFont="1" applyFill="1" applyAlignment="1">
      <alignment/>
    </xf>
    <xf numFmtId="0" fontId="0" fillId="4" borderId="0" xfId="0" applyFill="1" applyAlignment="1">
      <alignment/>
    </xf>
    <xf numFmtId="0" fontId="55" fillId="0" borderId="0" xfId="0" applyFont="1" applyFill="1" applyAlignment="1" applyProtection="1">
      <alignment horizontal="right" vertical="center"/>
      <protection locked="0"/>
    </xf>
    <xf numFmtId="0" fontId="49" fillId="0" borderId="11" xfId="0" applyFont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right" vertical="center"/>
      <protection locked="0"/>
    </xf>
    <xf numFmtId="0" fontId="6" fillId="0" borderId="13" xfId="0" applyFont="1" applyFill="1" applyBorder="1" applyAlignment="1" applyProtection="1">
      <alignment horizontal="right" vertical="center"/>
      <protection locked="0"/>
    </xf>
    <xf numFmtId="0" fontId="46" fillId="0" borderId="14" xfId="0" applyFont="1" applyFill="1" applyBorder="1" applyAlignment="1" applyProtection="1">
      <alignment horizontal="center" vertical="center" shrinkToFit="1"/>
      <protection locked="0"/>
    </xf>
    <xf numFmtId="0" fontId="46" fillId="0" borderId="15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7" fontId="6" fillId="0" borderId="2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76" fontId="6" fillId="0" borderId="21" xfId="0" applyNumberFormat="1" applyFont="1" applyFill="1" applyBorder="1" applyAlignment="1">
      <alignment horizontal="right" vertical="center"/>
    </xf>
    <xf numFmtId="178" fontId="6" fillId="0" borderId="21" xfId="0" applyNumberFormat="1" applyFont="1" applyFill="1" applyBorder="1" applyAlignment="1">
      <alignment vertical="center"/>
    </xf>
    <xf numFmtId="180" fontId="6" fillId="0" borderId="21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vertical="center"/>
    </xf>
    <xf numFmtId="177" fontId="6" fillId="0" borderId="23" xfId="0" applyNumberFormat="1" applyFont="1" applyFill="1" applyBorder="1" applyAlignment="1">
      <alignment horizontal="right" vertical="center"/>
    </xf>
    <xf numFmtId="177" fontId="6" fillId="0" borderId="23" xfId="0" applyNumberFormat="1" applyFont="1" applyFill="1" applyBorder="1" applyAlignment="1">
      <alignment vertical="center"/>
    </xf>
    <xf numFmtId="177" fontId="6" fillId="0" borderId="24" xfId="0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6" xfId="0" applyFont="1" applyFill="1" applyBorder="1" applyAlignment="1" applyProtection="1">
      <alignment horizontal="left" vertical="center" shrinkToFit="1"/>
      <protection locked="0"/>
    </xf>
    <xf numFmtId="49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49" fontId="13" fillId="0" borderId="0" xfId="0" applyNumberFormat="1" applyFont="1" applyFill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49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indent="1"/>
    </xf>
    <xf numFmtId="0" fontId="5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/>
    </xf>
    <xf numFmtId="49" fontId="9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Fill="1" applyBorder="1" applyAlignment="1">
      <alignment horizontal="right" vertical="center" wrapText="1"/>
    </xf>
    <xf numFmtId="0" fontId="0" fillId="0" borderId="33" xfId="0" applyFill="1" applyBorder="1" applyAlignment="1" applyProtection="1">
      <alignment vertical="center" wrapText="1"/>
      <protection locked="0"/>
    </xf>
    <xf numFmtId="0" fontId="47" fillId="0" borderId="34" xfId="0" applyFont="1" applyFill="1" applyBorder="1" applyAlignment="1">
      <alignment vertical="center" wrapText="1"/>
    </xf>
    <xf numFmtId="0" fontId="9" fillId="0" borderId="32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>
      <alignment horizontal="left" vertical="center"/>
    </xf>
    <xf numFmtId="49" fontId="9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49" fontId="9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7" xfId="0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vertical="center"/>
    </xf>
    <xf numFmtId="0" fontId="9" fillId="0" borderId="32" xfId="0" applyFont="1" applyFill="1" applyBorder="1" applyAlignment="1" applyProtection="1">
      <alignment horizontal="center" vertical="center" shrinkToFit="1"/>
      <protection locked="0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 applyProtection="1">
      <alignment vertical="center" shrinkToFit="1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vertical="center" shrinkToFit="1"/>
      <protection locked="0"/>
    </xf>
    <xf numFmtId="38" fontId="9" fillId="0" borderId="0" xfId="49" applyFont="1" applyFill="1" applyAlignment="1">
      <alignment horizontal="right" vertical="center"/>
    </xf>
    <xf numFmtId="38" fontId="4" fillId="0" borderId="0" xfId="49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center"/>
    </xf>
    <xf numFmtId="49" fontId="5" fillId="0" borderId="40" xfId="0" applyNumberFormat="1" applyFont="1" applyFill="1" applyBorder="1" applyAlignment="1" applyProtection="1">
      <alignment horizontal="center" vertical="center"/>
      <protection locked="0"/>
    </xf>
    <xf numFmtId="0" fontId="18" fillId="0" borderId="32" xfId="0" applyFont="1" applyFill="1" applyBorder="1" applyAlignment="1" applyProtection="1">
      <alignment horizontal="center" vertical="center" shrinkToFit="1"/>
      <protection locked="0"/>
    </xf>
    <xf numFmtId="38" fontId="5" fillId="0" borderId="0" xfId="49" applyFont="1" applyFill="1" applyAlignment="1">
      <alignment vertical="center"/>
    </xf>
    <xf numFmtId="49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1" xfId="0" applyFont="1" applyFill="1" applyBorder="1" applyAlignment="1">
      <alignment horizontal="left" vertical="center" shrinkToFit="1"/>
    </xf>
    <xf numFmtId="0" fontId="6" fillId="0" borderId="42" xfId="0" applyFont="1" applyFill="1" applyBorder="1" applyAlignment="1">
      <alignment horizontal="left" vertical="center" shrinkToFit="1"/>
    </xf>
    <xf numFmtId="0" fontId="6" fillId="0" borderId="43" xfId="0" applyFont="1" applyFill="1" applyBorder="1" applyAlignment="1">
      <alignment horizontal="left" vertical="center" shrinkToFit="1"/>
    </xf>
    <xf numFmtId="49" fontId="9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41" xfId="0" applyFont="1" applyFill="1" applyBorder="1" applyAlignment="1" applyProtection="1">
      <alignment horizontal="center" vertical="center" shrinkToFit="1"/>
      <protection locked="0"/>
    </xf>
    <xf numFmtId="0" fontId="5" fillId="0" borderId="44" xfId="0" applyFont="1" applyFill="1" applyBorder="1" applyAlignment="1">
      <alignment vertical="center"/>
    </xf>
    <xf numFmtId="49" fontId="5" fillId="0" borderId="29" xfId="0" applyNumberFormat="1" applyFont="1" applyFill="1" applyBorder="1" applyAlignment="1">
      <alignment horizontal="right" vertical="center"/>
    </xf>
    <xf numFmtId="49" fontId="5" fillId="0" borderId="37" xfId="0" applyNumberFormat="1" applyFont="1" applyFill="1" applyBorder="1" applyAlignment="1">
      <alignment horizontal="right" vertical="center"/>
    </xf>
    <xf numFmtId="49" fontId="5" fillId="0" borderId="39" xfId="0" applyNumberFormat="1" applyFont="1" applyFill="1" applyBorder="1" applyAlignment="1">
      <alignment horizontal="right" vertical="center"/>
    </xf>
    <xf numFmtId="49" fontId="9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5" xfId="0" applyFont="1" applyFill="1" applyBorder="1" applyAlignment="1" applyProtection="1">
      <alignment horizontal="center" vertical="center" shrinkToFit="1"/>
      <protection locked="0"/>
    </xf>
    <xf numFmtId="49" fontId="9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7" xfId="0" applyFont="1" applyFill="1" applyBorder="1" applyAlignment="1">
      <alignment horizontal="center" vertical="center"/>
    </xf>
    <xf numFmtId="0" fontId="19" fillId="0" borderId="32" xfId="0" applyFont="1" applyFill="1" applyBorder="1" applyAlignment="1" applyProtection="1">
      <alignment horizontal="center" vertical="center" shrinkToFit="1"/>
      <protection locked="0"/>
    </xf>
    <xf numFmtId="49" fontId="5" fillId="0" borderId="30" xfId="0" applyNumberFormat="1" applyFont="1" applyFill="1" applyBorder="1" applyAlignment="1" applyProtection="1">
      <alignment vertical="center"/>
      <protection locked="0"/>
    </xf>
    <xf numFmtId="0" fontId="5" fillId="0" borderId="35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48" xfId="0" applyFont="1" applyFill="1" applyBorder="1" applyAlignment="1">
      <alignment vertical="center" shrinkToFit="1"/>
    </xf>
    <xf numFmtId="0" fontId="4" fillId="0" borderId="49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vertical="center" shrinkToFit="1"/>
    </xf>
    <xf numFmtId="0" fontId="4" fillId="0" borderId="50" xfId="0" applyFont="1" applyFill="1" applyBorder="1" applyAlignment="1">
      <alignment vertical="center" shrinkToFit="1"/>
    </xf>
    <xf numFmtId="0" fontId="5" fillId="0" borderId="49" xfId="0" applyFont="1" applyFill="1" applyBorder="1" applyAlignment="1">
      <alignment vertical="center" shrinkToFit="1"/>
    </xf>
    <xf numFmtId="49" fontId="5" fillId="0" borderId="10" xfId="0" applyNumberFormat="1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 shrinkToFit="1"/>
    </xf>
    <xf numFmtId="0" fontId="49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49" fillId="0" borderId="41" xfId="0" applyFont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2" xfId="0" applyFont="1" applyFill="1" applyBorder="1" applyAlignment="1" applyProtection="1">
      <alignment horizontal="right" vertical="center"/>
      <protection locked="0"/>
    </xf>
    <xf numFmtId="0" fontId="6" fillId="0" borderId="53" xfId="0" applyFont="1" applyFill="1" applyBorder="1" applyAlignment="1" applyProtection="1">
      <alignment horizontal="right" vertical="center"/>
      <protection locked="0"/>
    </xf>
    <xf numFmtId="0" fontId="6" fillId="0" borderId="54" xfId="0" applyFont="1" applyFill="1" applyBorder="1" applyAlignment="1" applyProtection="1">
      <alignment horizontal="right" vertical="center"/>
      <protection locked="0"/>
    </xf>
    <xf numFmtId="0" fontId="6" fillId="0" borderId="5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left" shrinkToFit="1"/>
    </xf>
    <xf numFmtId="0" fontId="47" fillId="0" borderId="56" xfId="0" applyFont="1" applyFill="1" applyBorder="1" applyAlignment="1">
      <alignment horizontal="left" shrinkToFit="1"/>
    </xf>
    <xf numFmtId="0" fontId="6" fillId="0" borderId="12" xfId="0" applyFont="1" applyFill="1" applyBorder="1" applyAlignment="1" applyProtection="1">
      <alignment vertical="center"/>
      <protection locked="0"/>
    </xf>
    <xf numFmtId="193" fontId="6" fillId="0" borderId="13" xfId="0" applyNumberFormat="1" applyFont="1" applyFill="1" applyBorder="1" applyAlignment="1">
      <alignment vertical="center"/>
    </xf>
    <xf numFmtId="193" fontId="0" fillId="0" borderId="20" xfId="0" applyNumberForma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distributed" vertical="center"/>
    </xf>
    <xf numFmtId="0" fontId="4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6" fillId="0" borderId="5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top"/>
    </xf>
    <xf numFmtId="176" fontId="6" fillId="0" borderId="21" xfId="0" applyNumberFormat="1" applyFont="1" applyFill="1" applyBorder="1" applyAlignment="1">
      <alignment vertical="center"/>
    </xf>
    <xf numFmtId="0" fontId="47" fillId="0" borderId="21" xfId="0" applyFont="1" applyFill="1" applyBorder="1" applyAlignment="1">
      <alignment vertical="center"/>
    </xf>
    <xf numFmtId="177" fontId="6" fillId="0" borderId="59" xfId="0" applyNumberFormat="1" applyFont="1" applyFill="1" applyBorder="1" applyAlignment="1">
      <alignment vertical="center"/>
    </xf>
    <xf numFmtId="177" fontId="6" fillId="0" borderId="60" xfId="0" applyNumberFormat="1" applyFont="1" applyFill="1" applyBorder="1" applyAlignment="1">
      <alignment vertical="center"/>
    </xf>
    <xf numFmtId="177" fontId="6" fillId="0" borderId="61" xfId="0" applyNumberFormat="1" applyFont="1" applyFill="1" applyBorder="1" applyAlignment="1">
      <alignment vertical="center"/>
    </xf>
    <xf numFmtId="177" fontId="6" fillId="0" borderId="62" xfId="0" applyNumberFormat="1" applyFont="1" applyFill="1" applyBorder="1" applyAlignment="1">
      <alignment vertical="center"/>
    </xf>
    <xf numFmtId="193" fontId="6" fillId="0" borderId="63" xfId="0" applyNumberFormat="1" applyFont="1" applyFill="1" applyBorder="1" applyAlignment="1">
      <alignment vertical="center"/>
    </xf>
    <xf numFmtId="193" fontId="0" fillId="0" borderId="64" xfId="0" applyNumberFormat="1" applyFill="1" applyBorder="1" applyAlignment="1">
      <alignment/>
    </xf>
    <xf numFmtId="176" fontId="6" fillId="0" borderId="23" xfId="0" applyNumberFormat="1" applyFont="1" applyFill="1" applyBorder="1" applyAlignment="1">
      <alignment vertical="center"/>
    </xf>
    <xf numFmtId="0" fontId="47" fillId="0" borderId="23" xfId="0" applyFont="1" applyFill="1" applyBorder="1" applyAlignment="1">
      <alignment vertical="center"/>
    </xf>
    <xf numFmtId="0" fontId="6" fillId="0" borderId="65" xfId="0" applyFont="1" applyFill="1" applyBorder="1" applyAlignment="1">
      <alignment horizontal="right"/>
    </xf>
    <xf numFmtId="0" fontId="0" fillId="0" borderId="66" xfId="0" applyFill="1" applyBorder="1" applyAlignment="1">
      <alignment horizontal="right"/>
    </xf>
    <xf numFmtId="0" fontId="4" fillId="0" borderId="67" xfId="0" applyFont="1" applyFill="1" applyBorder="1" applyAlignment="1">
      <alignment horizontal="left" shrinkToFit="1"/>
    </xf>
    <xf numFmtId="0" fontId="4" fillId="0" borderId="17" xfId="0" applyFont="1" applyFill="1" applyBorder="1" applyAlignment="1">
      <alignment horizontal="left" shrinkToFit="1"/>
    </xf>
    <xf numFmtId="176" fontId="6" fillId="0" borderId="21" xfId="0" applyNumberFormat="1" applyFont="1" applyFill="1" applyBorder="1" applyAlignment="1">
      <alignment horizontal="right" vertical="center"/>
    </xf>
    <xf numFmtId="177" fontId="6" fillId="0" borderId="23" xfId="0" applyNumberFormat="1" applyFont="1" applyFill="1" applyBorder="1" applyAlignment="1">
      <alignment horizontal="right" vertical="center"/>
    </xf>
    <xf numFmtId="0" fontId="6" fillId="0" borderId="55" xfId="0" applyFont="1" applyFill="1" applyBorder="1" applyAlignment="1">
      <alignment horizontal="left"/>
    </xf>
    <xf numFmtId="0" fontId="0" fillId="0" borderId="67" xfId="0" applyFill="1" applyBorder="1" applyAlignment="1">
      <alignment horizontal="left"/>
    </xf>
    <xf numFmtId="0" fontId="0" fillId="0" borderId="5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6" fillId="0" borderId="6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67" xfId="0" applyFont="1" applyFill="1" applyBorder="1" applyAlignment="1" applyProtection="1">
      <alignment horizontal="left"/>
      <protection locked="0"/>
    </xf>
    <xf numFmtId="0" fontId="0" fillId="0" borderId="67" xfId="0" applyFill="1" applyBorder="1" applyAlignment="1" applyProtection="1">
      <alignment horizontal="left"/>
      <protection locked="0"/>
    </xf>
    <xf numFmtId="0" fontId="0" fillId="0" borderId="65" xfId="0" applyFill="1" applyBorder="1" applyAlignment="1" applyProtection="1">
      <alignment horizontal="left"/>
      <protection locked="0"/>
    </xf>
    <xf numFmtId="0" fontId="0" fillId="0" borderId="17" xfId="0" applyFill="1" applyBorder="1" applyAlignment="1" applyProtection="1">
      <alignment horizontal="left"/>
      <protection locked="0"/>
    </xf>
    <xf numFmtId="0" fontId="0" fillId="0" borderId="66" xfId="0" applyFill="1" applyBorder="1" applyAlignment="1" applyProtection="1">
      <alignment horizontal="left"/>
      <protection locked="0"/>
    </xf>
    <xf numFmtId="0" fontId="43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0" fillId="0" borderId="17" xfId="0" applyFont="1" applyFill="1" applyBorder="1" applyAlignment="1">
      <alignment vertical="center"/>
    </xf>
    <xf numFmtId="0" fontId="48" fillId="0" borderId="16" xfId="0" applyFont="1" applyFill="1" applyBorder="1" applyAlignment="1">
      <alignment horizontal="center"/>
    </xf>
    <xf numFmtId="193" fontId="6" fillId="0" borderId="72" xfId="0" applyNumberFormat="1" applyFont="1" applyFill="1" applyBorder="1" applyAlignment="1">
      <alignment vertical="center"/>
    </xf>
    <xf numFmtId="193" fontId="0" fillId="0" borderId="73" xfId="0" applyNumberFormat="1" applyFill="1" applyBorder="1" applyAlignment="1">
      <alignment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76" xfId="0" applyFont="1" applyFill="1" applyBorder="1" applyAlignment="1">
      <alignment horizontal="center" vertical="center"/>
    </xf>
    <xf numFmtId="38" fontId="9" fillId="0" borderId="77" xfId="49" applyFont="1" applyFill="1" applyBorder="1" applyAlignment="1">
      <alignment horizontal="right" vertical="center"/>
    </xf>
    <xf numFmtId="38" fontId="19" fillId="0" borderId="78" xfId="49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76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0" fontId="5" fillId="0" borderId="30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38" fontId="9" fillId="0" borderId="27" xfId="49" applyFont="1" applyFill="1" applyBorder="1" applyAlignment="1" applyProtection="1">
      <alignment horizontal="right" vertical="center"/>
      <protection locked="0"/>
    </xf>
    <xf numFmtId="38" fontId="19" fillId="0" borderId="28" xfId="49" applyFont="1" applyFill="1" applyBorder="1" applyAlignment="1" applyProtection="1">
      <alignment horizontal="right" vertical="center"/>
      <protection locked="0"/>
    </xf>
    <xf numFmtId="38" fontId="9" fillId="0" borderId="41" xfId="49" applyFont="1" applyFill="1" applyBorder="1" applyAlignment="1" applyProtection="1">
      <alignment horizontal="right" vertical="center" shrinkToFit="1"/>
      <protection locked="0"/>
    </xf>
    <xf numFmtId="38" fontId="0" fillId="0" borderId="80" xfId="49" applyFont="1" applyFill="1" applyBorder="1" applyAlignment="1" applyProtection="1">
      <alignment shrinkToFit="1"/>
      <protection locked="0"/>
    </xf>
    <xf numFmtId="38" fontId="9" fillId="0" borderId="11" xfId="49" applyFont="1" applyFill="1" applyBorder="1" applyAlignment="1" applyProtection="1">
      <alignment horizontal="right" vertical="center"/>
      <protection locked="0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9" fillId="0" borderId="3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horizontal="center" vertical="center"/>
    </xf>
    <xf numFmtId="38" fontId="9" fillId="0" borderId="41" xfId="49" applyFont="1" applyFill="1" applyBorder="1" applyAlignment="1" applyProtection="1">
      <alignment horizontal="right" vertical="center"/>
      <protection locked="0"/>
    </xf>
    <xf numFmtId="38" fontId="9" fillId="0" borderId="42" xfId="49" applyFont="1" applyFill="1" applyBorder="1" applyAlignment="1" applyProtection="1">
      <alignment horizontal="right" vertical="center"/>
      <protection locked="0"/>
    </xf>
    <xf numFmtId="38" fontId="9" fillId="0" borderId="80" xfId="49" applyFont="1" applyFill="1" applyBorder="1" applyAlignment="1" applyProtection="1">
      <alignment horizontal="right" vertical="center"/>
      <protection locked="0"/>
    </xf>
    <xf numFmtId="38" fontId="0" fillId="0" borderId="42" xfId="49" applyFont="1" applyFill="1" applyBorder="1" applyAlignment="1" applyProtection="1">
      <alignment horizontal="right" vertical="center"/>
      <protection locked="0"/>
    </xf>
    <xf numFmtId="38" fontId="0" fillId="0" borderId="43" xfId="49" applyFont="1" applyFill="1" applyBorder="1" applyAlignment="1" applyProtection="1">
      <alignment horizontal="right" vertical="center"/>
      <protection locked="0"/>
    </xf>
    <xf numFmtId="38" fontId="9" fillId="0" borderId="40" xfId="49" applyFont="1" applyFill="1" applyBorder="1" applyAlignment="1" applyProtection="1">
      <alignment horizontal="right" vertical="center" shrinkToFit="1"/>
      <protection locked="0"/>
    </xf>
    <xf numFmtId="38" fontId="19" fillId="0" borderId="81" xfId="49" applyFont="1" applyFill="1" applyBorder="1" applyAlignment="1" applyProtection="1">
      <alignment horizontal="right" vertical="center" shrinkToFit="1"/>
      <protection locked="0"/>
    </xf>
    <xf numFmtId="38" fontId="19" fillId="0" borderId="26" xfId="49" applyFont="1" applyFill="1" applyBorder="1" applyAlignment="1" applyProtection="1">
      <alignment horizontal="right" shrinkToFit="1"/>
      <protection locked="0"/>
    </xf>
    <xf numFmtId="38" fontId="0" fillId="0" borderId="50" xfId="49" applyFont="1" applyFill="1" applyBorder="1" applyAlignment="1" applyProtection="1">
      <alignment horizontal="right" shrinkToFit="1"/>
      <protection locked="0"/>
    </xf>
    <xf numFmtId="38" fontId="0" fillId="0" borderId="82" xfId="49" applyFont="1" applyFill="1" applyBorder="1" applyAlignment="1" applyProtection="1">
      <alignment horizontal="right" shrinkToFit="1"/>
      <protection locked="0"/>
    </xf>
    <xf numFmtId="38" fontId="0" fillId="0" borderId="83" xfId="49" applyFont="1" applyFill="1" applyBorder="1" applyAlignment="1" applyProtection="1">
      <alignment horizontal="right" shrinkToFit="1"/>
      <protection locked="0"/>
    </xf>
    <xf numFmtId="38" fontId="0" fillId="0" borderId="84" xfId="49" applyFont="1" applyFill="1" applyBorder="1" applyAlignment="1" applyProtection="1">
      <alignment horizontal="right" shrinkToFit="1"/>
      <protection locked="0"/>
    </xf>
    <xf numFmtId="38" fontId="0" fillId="0" borderId="85" xfId="49" applyFont="1" applyFill="1" applyBorder="1" applyAlignment="1" applyProtection="1">
      <alignment horizontal="right" shrinkToFit="1"/>
      <protection locked="0"/>
    </xf>
    <xf numFmtId="0" fontId="8" fillId="0" borderId="48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8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87" xfId="0" applyFont="1" applyFill="1" applyBorder="1" applyAlignment="1">
      <alignment horizontal="left" vertical="center" wrapText="1"/>
    </xf>
    <xf numFmtId="0" fontId="4" fillId="0" borderId="88" xfId="0" applyFont="1" applyFill="1" applyBorder="1" applyAlignment="1">
      <alignment horizontal="left" vertical="center" wrapText="1"/>
    </xf>
    <xf numFmtId="0" fontId="4" fillId="0" borderId="84" xfId="0" applyFont="1" applyFill="1" applyBorder="1" applyAlignment="1">
      <alignment horizontal="left" vertical="center" wrapText="1"/>
    </xf>
    <xf numFmtId="0" fontId="4" fillId="0" borderId="89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 applyProtection="1">
      <alignment vertical="center" shrinkToFit="1"/>
      <protection locked="0"/>
    </xf>
    <xf numFmtId="0" fontId="0" fillId="0" borderId="42" xfId="0" applyFill="1" applyBorder="1" applyAlignment="1" applyProtection="1">
      <alignment shrinkToFit="1"/>
      <protection locked="0"/>
    </xf>
    <xf numFmtId="0" fontId="0" fillId="0" borderId="43" xfId="0" applyFill="1" applyBorder="1" applyAlignment="1" applyProtection="1">
      <alignment shrinkToFit="1"/>
      <protection locked="0"/>
    </xf>
    <xf numFmtId="38" fontId="9" fillId="0" borderId="45" xfId="49" applyFont="1" applyFill="1" applyBorder="1" applyAlignment="1" applyProtection="1">
      <alignment horizontal="right" vertical="center" shrinkToFit="1"/>
      <protection locked="0"/>
    </xf>
    <xf numFmtId="38" fontId="0" fillId="0" borderId="90" xfId="49" applyFont="1" applyFill="1" applyBorder="1" applyAlignment="1" applyProtection="1">
      <alignment shrinkToFit="1"/>
      <protection locked="0"/>
    </xf>
    <xf numFmtId="38" fontId="5" fillId="0" borderId="91" xfId="49" applyFont="1" applyFill="1" applyBorder="1" applyAlignment="1">
      <alignment horizontal="right" vertical="center"/>
    </xf>
    <xf numFmtId="38" fontId="5" fillId="0" borderId="76" xfId="49" applyFont="1" applyFill="1" applyBorder="1" applyAlignment="1">
      <alignment horizontal="right" vertical="center"/>
    </xf>
    <xf numFmtId="38" fontId="5" fillId="0" borderId="92" xfId="49" applyFont="1" applyFill="1" applyBorder="1" applyAlignment="1">
      <alignment horizontal="right" vertical="center"/>
    </xf>
    <xf numFmtId="38" fontId="5" fillId="0" borderId="83" xfId="49" applyFont="1" applyFill="1" applyBorder="1" applyAlignment="1">
      <alignment horizontal="right" vertical="center" shrinkToFit="1"/>
    </xf>
    <xf numFmtId="0" fontId="0" fillId="0" borderId="84" xfId="0" applyFill="1" applyBorder="1" applyAlignment="1">
      <alignment horizontal="right" vertical="center" shrinkToFit="1"/>
    </xf>
    <xf numFmtId="0" fontId="0" fillId="0" borderId="89" xfId="0" applyFill="1" applyBorder="1" applyAlignment="1">
      <alignment horizontal="right" vertical="center" shrinkToFit="1"/>
    </xf>
    <xf numFmtId="0" fontId="6" fillId="0" borderId="93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38" fontId="9" fillId="0" borderId="45" xfId="49" applyFont="1" applyFill="1" applyBorder="1" applyAlignment="1" applyProtection="1">
      <alignment horizontal="right" vertical="center"/>
      <protection locked="0"/>
    </xf>
    <xf numFmtId="38" fontId="9" fillId="0" borderId="95" xfId="49" applyFont="1" applyFill="1" applyBorder="1" applyAlignment="1" applyProtection="1">
      <alignment horizontal="right" vertical="center"/>
      <protection locked="0"/>
    </xf>
    <xf numFmtId="38" fontId="9" fillId="0" borderId="90" xfId="49" applyFont="1" applyFill="1" applyBorder="1" applyAlignment="1" applyProtection="1">
      <alignment horizontal="right" vertical="center"/>
      <protection locked="0"/>
    </xf>
    <xf numFmtId="0" fontId="8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6" fillId="0" borderId="96" xfId="0" applyFont="1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left" vertical="center" shrinkToFit="1"/>
    </xf>
    <xf numFmtId="0" fontId="0" fillId="0" borderId="50" xfId="0" applyFill="1" applyBorder="1" applyAlignment="1">
      <alignment horizontal="left" vertical="center" shrinkToFit="1"/>
    </xf>
    <xf numFmtId="0" fontId="0" fillId="0" borderId="49" xfId="0" applyFill="1" applyBorder="1" applyAlignment="1">
      <alignment horizontal="left" vertical="center" shrinkToFit="1"/>
    </xf>
    <xf numFmtId="0" fontId="9" fillId="0" borderId="0" xfId="0" applyFont="1" applyFill="1" applyAlignment="1" applyProtection="1">
      <alignment vertical="center" shrinkToFit="1"/>
      <protection locked="0"/>
    </xf>
    <xf numFmtId="0" fontId="9" fillId="0" borderId="45" xfId="0" applyFont="1" applyFill="1" applyBorder="1" applyAlignment="1" applyProtection="1">
      <alignment vertical="center" shrinkToFit="1"/>
      <protection locked="0"/>
    </xf>
    <xf numFmtId="0" fontId="0" fillId="0" borderId="95" xfId="0" applyFill="1" applyBorder="1" applyAlignment="1" applyProtection="1">
      <alignment shrinkToFit="1"/>
      <protection locked="0"/>
    </xf>
    <xf numFmtId="0" fontId="0" fillId="0" borderId="99" xfId="0" applyFill="1" applyBorder="1" applyAlignment="1" applyProtection="1">
      <alignment shrinkToFit="1"/>
      <protection locked="0"/>
    </xf>
    <xf numFmtId="0" fontId="9" fillId="0" borderId="32" xfId="0" applyFont="1" applyFill="1" applyBorder="1" applyAlignment="1" applyProtection="1">
      <alignment horizontal="center" vertical="center" shrinkToFit="1"/>
      <protection locked="0"/>
    </xf>
    <xf numFmtId="0" fontId="0" fillId="0" borderId="34" xfId="0" applyFill="1" applyBorder="1" applyAlignment="1" applyProtection="1">
      <alignment horizontal="center" shrinkToFit="1"/>
      <protection locked="0"/>
    </xf>
    <xf numFmtId="0" fontId="9" fillId="0" borderId="41" xfId="0" applyFont="1" applyFill="1" applyBorder="1" applyAlignment="1" applyProtection="1">
      <alignment horizontal="center" vertical="center" shrinkToFit="1"/>
      <protection locked="0"/>
    </xf>
    <xf numFmtId="0" fontId="0" fillId="0" borderId="34" xfId="0" applyFill="1" applyBorder="1" applyAlignment="1" applyProtection="1">
      <alignment shrinkToFit="1"/>
      <protection locked="0"/>
    </xf>
    <xf numFmtId="0" fontId="9" fillId="0" borderId="42" xfId="0" applyFont="1" applyFill="1" applyBorder="1" applyAlignment="1" applyProtection="1">
      <alignment vertical="center" shrinkToFit="1"/>
      <protection locked="0"/>
    </xf>
    <xf numFmtId="0" fontId="9" fillId="0" borderId="43" xfId="0" applyFont="1" applyFill="1" applyBorder="1" applyAlignment="1" applyProtection="1">
      <alignment vertical="center" shrinkToFit="1"/>
      <protection locked="0"/>
    </xf>
    <xf numFmtId="0" fontId="9" fillId="0" borderId="32" xfId="0" applyFont="1" applyFill="1" applyBorder="1" applyAlignment="1" applyProtection="1">
      <alignment vertical="center" shrinkToFit="1"/>
      <protection locked="0"/>
    </xf>
    <xf numFmtId="0" fontId="9" fillId="0" borderId="34" xfId="0" applyFont="1" applyFill="1" applyBorder="1" applyAlignment="1" applyProtection="1">
      <alignment vertical="center" shrinkToFit="1"/>
      <protection locked="0"/>
    </xf>
    <xf numFmtId="0" fontId="6" fillId="0" borderId="41" xfId="0" applyFont="1" applyFill="1" applyBorder="1" applyAlignment="1">
      <alignment horizontal="left" vertical="center" shrinkToFit="1"/>
    </xf>
    <xf numFmtId="0" fontId="6" fillId="0" borderId="42" xfId="0" applyFont="1" applyFill="1" applyBorder="1" applyAlignment="1">
      <alignment horizontal="left" vertical="center" shrinkToFit="1"/>
    </xf>
    <xf numFmtId="0" fontId="6" fillId="0" borderId="43" xfId="0" applyFont="1" applyFill="1" applyBorder="1" applyAlignment="1">
      <alignment horizontal="left" vertical="center" shrinkToFit="1"/>
    </xf>
    <xf numFmtId="0" fontId="9" fillId="0" borderId="33" xfId="0" applyFont="1" applyFill="1" applyBorder="1" applyAlignment="1" applyProtection="1">
      <alignment vertical="center" shrinkToFit="1"/>
      <protection locked="0"/>
    </xf>
    <xf numFmtId="38" fontId="19" fillId="0" borderId="100" xfId="49" applyFont="1" applyFill="1" applyBorder="1" applyAlignment="1" applyProtection="1">
      <alignment horizontal="right" vertical="center"/>
      <protection locked="0"/>
    </xf>
    <xf numFmtId="38" fontId="9" fillId="0" borderId="40" xfId="49" applyFont="1" applyFill="1" applyBorder="1" applyAlignment="1" applyProtection="1">
      <alignment horizontal="right" vertical="center"/>
      <protection locked="0"/>
    </xf>
    <xf numFmtId="38" fontId="19" fillId="0" borderId="81" xfId="49" applyFont="1" applyFill="1" applyBorder="1" applyAlignment="1" applyProtection="1">
      <alignment horizontal="right" vertical="center"/>
      <protection locked="0"/>
    </xf>
    <xf numFmtId="38" fontId="9" fillId="0" borderId="11" xfId="49" applyFont="1" applyFill="1" applyBorder="1" applyAlignment="1" applyProtection="1">
      <alignment horizontal="right" vertical="center" shrinkToFit="1"/>
      <protection locked="0"/>
    </xf>
    <xf numFmtId="38" fontId="19" fillId="0" borderId="100" xfId="49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Fill="1" applyAlignment="1">
      <alignment horizontal="left" vertical="center" wrapText="1"/>
    </xf>
    <xf numFmtId="0" fontId="9" fillId="0" borderId="99" xfId="0" applyFont="1" applyFill="1" applyBorder="1" applyAlignment="1" applyProtection="1">
      <alignment vertical="center" shrinkToFit="1"/>
      <protection locked="0"/>
    </xf>
    <xf numFmtId="0" fontId="9" fillId="0" borderId="95" xfId="0" applyFont="1" applyFill="1" applyBorder="1" applyAlignment="1" applyProtection="1">
      <alignment vertical="center" shrinkToFit="1"/>
      <protection locked="0"/>
    </xf>
    <xf numFmtId="0" fontId="9" fillId="0" borderId="43" xfId="0" applyFont="1" applyFill="1" applyBorder="1" applyAlignment="1" applyProtection="1">
      <alignment horizontal="center" vertical="center" shrinkToFit="1"/>
      <protection locked="0"/>
    </xf>
    <xf numFmtId="0" fontId="5" fillId="0" borderId="31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5" fillId="0" borderId="96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wrapText="1"/>
    </xf>
    <xf numFmtId="0" fontId="5" fillId="0" borderId="91" xfId="0" applyFont="1" applyFill="1" applyBorder="1" applyAlignment="1">
      <alignment horizontal="center" vertical="center" wrapText="1"/>
    </xf>
    <xf numFmtId="0" fontId="4" fillId="0" borderId="98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 applyProtection="1">
      <alignment vertical="center" shrinkToFit="1"/>
      <protection locked="0"/>
    </xf>
    <xf numFmtId="0" fontId="5" fillId="0" borderId="43" xfId="0" applyFont="1" applyFill="1" applyBorder="1" applyAlignment="1" applyProtection="1">
      <alignment vertical="center" shrinkToFit="1"/>
      <protection locked="0"/>
    </xf>
    <xf numFmtId="0" fontId="8" fillId="0" borderId="50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8" fillId="0" borderId="8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87" xfId="0" applyFont="1" applyFill="1" applyBorder="1" applyAlignment="1">
      <alignment horizontal="left" vertical="center" wrapText="1"/>
    </xf>
    <xf numFmtId="0" fontId="8" fillId="0" borderId="88" xfId="0" applyFont="1" applyFill="1" applyBorder="1" applyAlignment="1">
      <alignment horizontal="left" vertical="center" wrapText="1"/>
    </xf>
    <xf numFmtId="0" fontId="8" fillId="0" borderId="84" xfId="0" applyFont="1" applyFill="1" applyBorder="1" applyAlignment="1">
      <alignment horizontal="left" vertical="center" wrapText="1"/>
    </xf>
    <xf numFmtId="0" fontId="8" fillId="0" borderId="89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left" vertical="center" shrinkToFit="1"/>
    </xf>
    <xf numFmtId="0" fontId="0" fillId="0" borderId="34" xfId="0" applyFill="1" applyBorder="1" applyAlignment="1">
      <alignment horizontal="left" vertical="center" shrinkToFit="1"/>
    </xf>
    <xf numFmtId="0" fontId="0" fillId="0" borderId="43" xfId="0" applyFill="1" applyBorder="1" applyAlignment="1">
      <alignment horizontal="left" vertical="center" shrinkToFit="1"/>
    </xf>
    <xf numFmtId="0" fontId="5" fillId="0" borderId="10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38" fontId="9" fillId="0" borderId="27" xfId="49" applyFont="1" applyFill="1" applyBorder="1" applyAlignment="1" applyProtection="1">
      <alignment horizontal="right" vertical="center" shrinkToFit="1"/>
      <protection locked="0"/>
    </xf>
    <xf numFmtId="38" fontId="19" fillId="0" borderId="28" xfId="49" applyFont="1" applyFill="1" applyBorder="1" applyAlignment="1" applyProtection="1">
      <alignment horizontal="right" vertical="center" shrinkToFit="1"/>
      <protection locked="0"/>
    </xf>
    <xf numFmtId="38" fontId="9" fillId="0" borderId="46" xfId="49" applyFont="1" applyFill="1" applyBorder="1" applyAlignment="1" applyProtection="1">
      <alignment horizontal="right" vertical="center"/>
      <protection locked="0"/>
    </xf>
    <xf numFmtId="38" fontId="19" fillId="0" borderId="77" xfId="49" applyFont="1" applyFill="1" applyBorder="1" applyAlignment="1" applyProtection="1">
      <alignment horizontal="right" vertical="center"/>
      <protection locked="0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38" fontId="5" fillId="0" borderId="45" xfId="49" applyFont="1" applyFill="1" applyBorder="1" applyAlignment="1" applyProtection="1">
      <alignment horizontal="right" vertical="center"/>
      <protection locked="0"/>
    </xf>
    <xf numFmtId="38" fontId="4" fillId="0" borderId="90" xfId="49" applyFont="1" applyFill="1" applyBorder="1" applyAlignment="1" applyProtection="1">
      <alignment horizontal="right" vertical="center"/>
      <protection locked="0"/>
    </xf>
    <xf numFmtId="0" fontId="5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 applyProtection="1">
      <alignment horizontal="center" vertical="center" shrinkToFit="1"/>
      <protection locked="0"/>
    </xf>
    <xf numFmtId="0" fontId="5" fillId="0" borderId="40" xfId="0" applyFont="1" applyFill="1" applyBorder="1" applyAlignment="1" applyProtection="1">
      <alignment horizontal="center" vertical="center" shrinkToFit="1"/>
      <protection locked="0"/>
    </xf>
    <xf numFmtId="0" fontId="0" fillId="0" borderId="43" xfId="0" applyFill="1" applyBorder="1" applyAlignment="1" applyProtection="1">
      <alignment horizontal="center" shrinkToFit="1"/>
      <protection locked="0"/>
    </xf>
    <xf numFmtId="38" fontId="9" fillId="0" borderId="32" xfId="49" applyFont="1" applyFill="1" applyBorder="1" applyAlignment="1" applyProtection="1">
      <alignment horizontal="right" vertical="center" shrinkToFit="1"/>
      <protection locked="0"/>
    </xf>
    <xf numFmtId="38" fontId="0" fillId="0" borderId="102" xfId="49" applyFont="1" applyFill="1" applyBorder="1" applyAlignment="1" applyProtection="1">
      <alignment shrinkToFit="1"/>
      <protection locked="0"/>
    </xf>
    <xf numFmtId="49" fontId="5" fillId="0" borderId="88" xfId="0" applyNumberFormat="1" applyFont="1" applyFill="1" applyBorder="1" applyAlignment="1">
      <alignment horizontal="right" vertical="center"/>
    </xf>
    <xf numFmtId="0" fontId="4" fillId="0" borderId="84" xfId="0" applyFont="1" applyFill="1" applyBorder="1" applyAlignment="1">
      <alignment vertical="center"/>
    </xf>
    <xf numFmtId="0" fontId="4" fillId="0" borderId="95" xfId="0" applyFont="1" applyFill="1" applyBorder="1" applyAlignment="1">
      <alignment vertical="center"/>
    </xf>
    <xf numFmtId="0" fontId="4" fillId="0" borderId="99" xfId="0" applyFont="1" applyFill="1" applyBorder="1" applyAlignment="1">
      <alignment vertical="center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33" xfId="0" applyFill="1" applyBorder="1" applyAlignment="1" applyProtection="1">
      <alignment shrinkToFit="1"/>
      <protection locked="0"/>
    </xf>
    <xf numFmtId="0" fontId="5" fillId="0" borderId="9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87" xfId="0" applyFont="1" applyFill="1" applyBorder="1" applyAlignment="1">
      <alignment horizontal="center" vertical="center" wrapText="1"/>
    </xf>
    <xf numFmtId="0" fontId="5" fillId="0" borderId="98" xfId="0" applyFont="1" applyFill="1" applyBorder="1" applyAlignment="1">
      <alignment horizontal="center" vertical="center" wrapText="1"/>
    </xf>
    <xf numFmtId="38" fontId="5" fillId="0" borderId="30" xfId="49" applyFont="1" applyFill="1" applyBorder="1" applyAlignment="1">
      <alignment horizontal="center" vertical="center"/>
    </xf>
    <xf numFmtId="38" fontId="4" fillId="0" borderId="79" xfId="49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left" vertical="center" shrinkToFit="1"/>
    </xf>
    <xf numFmtId="0" fontId="5" fillId="0" borderId="99" xfId="0" applyFont="1" applyFill="1" applyBorder="1" applyAlignment="1">
      <alignment horizontal="left" vertical="center" shrinkToFit="1"/>
    </xf>
    <xf numFmtId="0" fontId="10" fillId="0" borderId="91" xfId="0" applyNumberFormat="1" applyFont="1" applyFill="1" applyBorder="1" applyAlignment="1">
      <alignment horizontal="distributed" vertical="center"/>
    </xf>
    <xf numFmtId="0" fontId="23" fillId="0" borderId="98" xfId="0" applyNumberFormat="1" applyFont="1" applyFill="1" applyBorder="1" applyAlignment="1">
      <alignment/>
    </xf>
    <xf numFmtId="49" fontId="6" fillId="0" borderId="101" xfId="0" applyNumberFormat="1" applyFont="1" applyFill="1" applyBorder="1" applyAlignment="1">
      <alignment horizontal="center" vertical="center"/>
    </xf>
    <xf numFmtId="38" fontId="9" fillId="0" borderId="86" xfId="49" applyFont="1" applyFill="1" applyBorder="1" applyAlignment="1">
      <alignment horizontal="right" vertical="center"/>
    </xf>
    <xf numFmtId="38" fontId="19" fillId="0" borderId="87" xfId="49" applyFont="1" applyFill="1" applyBorder="1" applyAlignment="1">
      <alignment horizontal="right" vertical="center"/>
    </xf>
    <xf numFmtId="38" fontId="19" fillId="0" borderId="88" xfId="49" applyFont="1" applyFill="1" applyBorder="1" applyAlignment="1">
      <alignment horizontal="right" vertical="center"/>
    </xf>
    <xf numFmtId="38" fontId="19" fillId="0" borderId="89" xfId="49" applyFont="1" applyFill="1" applyBorder="1" applyAlignment="1">
      <alignment horizontal="right" vertical="center"/>
    </xf>
    <xf numFmtId="0" fontId="4" fillId="0" borderId="11" xfId="0" applyFont="1" applyFill="1" applyBorder="1" applyAlignment="1" applyProtection="1">
      <alignment vertical="center" shrinkToFit="1"/>
      <protection locked="0"/>
    </xf>
    <xf numFmtId="0" fontId="0" fillId="0" borderId="11" xfId="0" applyFill="1" applyBorder="1" applyAlignment="1" applyProtection="1">
      <alignment vertical="center" shrinkToFit="1"/>
      <protection locked="0"/>
    </xf>
    <xf numFmtId="0" fontId="6" fillId="0" borderId="32" xfId="0" applyFont="1" applyFill="1" applyBorder="1" applyAlignment="1">
      <alignment horizontal="center" vertical="center"/>
    </xf>
    <xf numFmtId="38" fontId="9" fillId="0" borderId="10" xfId="49" applyFont="1" applyFill="1" applyBorder="1" applyAlignment="1">
      <alignment horizontal="right" vertical="center"/>
    </xf>
    <xf numFmtId="38" fontId="19" fillId="0" borderId="83" xfId="49" applyFont="1" applyFill="1" applyBorder="1" applyAlignment="1">
      <alignment horizontal="right" vertical="center"/>
    </xf>
    <xf numFmtId="0" fontId="0" fillId="0" borderId="27" xfId="0" applyFill="1" applyBorder="1" applyAlignment="1">
      <alignment vertical="center"/>
    </xf>
    <xf numFmtId="0" fontId="1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76" xfId="0" applyFont="1" applyFill="1" applyBorder="1" applyAlignment="1">
      <alignment horizontal="center"/>
    </xf>
    <xf numFmtId="38" fontId="9" fillId="0" borderId="46" xfId="49" applyFont="1" applyFill="1" applyBorder="1" applyAlignment="1">
      <alignment horizontal="right" vertical="center"/>
    </xf>
    <xf numFmtId="38" fontId="19" fillId="0" borderId="36" xfId="49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right" vertical="center"/>
    </xf>
    <xf numFmtId="0" fontId="5" fillId="0" borderId="99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vertical="center"/>
    </xf>
    <xf numFmtId="38" fontId="9" fillId="0" borderId="40" xfId="49" applyFont="1" applyFill="1" applyBorder="1" applyAlignment="1">
      <alignment horizontal="right" vertical="center"/>
    </xf>
    <xf numFmtId="38" fontId="9" fillId="0" borderId="81" xfId="49" applyFont="1" applyFill="1" applyBorder="1" applyAlignment="1">
      <alignment horizontal="right" vertical="center"/>
    </xf>
    <xf numFmtId="38" fontId="9" fillId="0" borderId="100" xfId="49" applyFont="1" applyFill="1" applyBorder="1" applyAlignment="1" applyProtection="1">
      <alignment horizontal="right" vertical="center"/>
      <protection locked="0"/>
    </xf>
    <xf numFmtId="38" fontId="9" fillId="0" borderId="26" xfId="49" applyFont="1" applyFill="1" applyBorder="1" applyAlignment="1">
      <alignment horizontal="right" vertical="center"/>
    </xf>
    <xf numFmtId="0" fontId="0" fillId="0" borderId="49" xfId="0" applyFill="1" applyBorder="1" applyAlignment="1">
      <alignment vertical="center"/>
    </xf>
    <xf numFmtId="0" fontId="0" fillId="0" borderId="83" xfId="0" applyFill="1" applyBorder="1" applyAlignment="1">
      <alignment vertical="center"/>
    </xf>
    <xf numFmtId="0" fontId="0" fillId="0" borderId="89" xfId="0" applyFill="1" applyBorder="1" applyAlignment="1">
      <alignment vertical="center"/>
    </xf>
    <xf numFmtId="38" fontId="5" fillId="0" borderId="27" xfId="49" applyFont="1" applyFill="1" applyBorder="1" applyAlignment="1">
      <alignment horizontal="center" vertical="center"/>
    </xf>
    <xf numFmtId="38" fontId="4" fillId="0" borderId="28" xfId="49" applyFont="1" applyFill="1" applyBorder="1" applyAlignment="1">
      <alignment horizontal="center" vertical="center"/>
    </xf>
    <xf numFmtId="38" fontId="9" fillId="0" borderId="32" xfId="49" applyFont="1" applyFill="1" applyBorder="1" applyAlignment="1" applyProtection="1">
      <alignment horizontal="right" vertical="center"/>
      <protection locked="0"/>
    </xf>
    <xf numFmtId="38" fontId="9" fillId="0" borderId="102" xfId="49" applyFont="1" applyFill="1" applyBorder="1" applyAlignment="1" applyProtection="1">
      <alignment horizontal="right" vertical="center"/>
      <protection locked="0"/>
    </xf>
    <xf numFmtId="38" fontId="9" fillId="0" borderId="35" xfId="49" applyFont="1" applyFill="1" applyBorder="1" applyAlignment="1" applyProtection="1">
      <alignment horizontal="right" vertical="center"/>
      <protection locked="0"/>
    </xf>
    <xf numFmtId="38" fontId="9" fillId="0" borderId="103" xfId="49" applyFont="1" applyFill="1" applyBorder="1" applyAlignment="1" applyProtection="1">
      <alignment horizontal="right" vertical="center"/>
      <protection locked="0"/>
    </xf>
    <xf numFmtId="0" fontId="5" fillId="0" borderId="33" xfId="0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vertical="center"/>
    </xf>
    <xf numFmtId="0" fontId="5" fillId="0" borderId="45" xfId="0" applyFont="1" applyFill="1" applyBorder="1" applyAlignment="1" applyProtection="1">
      <alignment vertical="center" shrinkToFit="1"/>
      <protection locked="0"/>
    </xf>
    <xf numFmtId="0" fontId="5" fillId="0" borderId="95" xfId="0" applyFont="1" applyFill="1" applyBorder="1" applyAlignment="1" applyProtection="1">
      <alignment vertical="center" shrinkToFit="1"/>
      <protection locked="0"/>
    </xf>
    <xf numFmtId="0" fontId="5" fillId="0" borderId="99" xfId="0" applyFont="1" applyFill="1" applyBorder="1" applyAlignment="1" applyProtection="1">
      <alignment vertical="center" shrinkToFit="1"/>
      <protection locked="0"/>
    </xf>
    <xf numFmtId="0" fontId="5" fillId="0" borderId="3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left" vertical="center" shrinkToFit="1"/>
    </xf>
    <xf numFmtId="0" fontId="6" fillId="0" borderId="34" xfId="0" applyFont="1" applyFill="1" applyBorder="1" applyAlignment="1">
      <alignment horizontal="left" vertical="center" shrinkToFit="1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5" fillId="0" borderId="49" xfId="0" applyFont="1" applyFill="1" applyBorder="1" applyAlignment="1" applyProtection="1">
      <alignment horizontal="center" vertical="center" shrinkToFit="1"/>
      <protection locked="0"/>
    </xf>
    <xf numFmtId="0" fontId="4" fillId="0" borderId="34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 applyProtection="1">
      <alignment horizontal="left" vertical="center" shrinkToFit="1"/>
      <protection locked="0"/>
    </xf>
    <xf numFmtId="0" fontId="6" fillId="0" borderId="42" xfId="0" applyFont="1" applyFill="1" applyBorder="1" applyAlignment="1" applyProtection="1">
      <alignment horizontal="left" vertical="center" shrinkToFit="1"/>
      <protection locked="0"/>
    </xf>
    <xf numFmtId="0" fontId="6" fillId="0" borderId="43" xfId="0" applyFont="1" applyFill="1" applyBorder="1" applyAlignment="1" applyProtection="1">
      <alignment horizontal="left" vertical="center" shrinkToFit="1"/>
      <protection locked="0"/>
    </xf>
    <xf numFmtId="0" fontId="0" fillId="0" borderId="33" xfId="0" applyFill="1" applyBorder="1" applyAlignment="1">
      <alignment horizontal="left" vertical="center" shrinkToFit="1"/>
    </xf>
    <xf numFmtId="0" fontId="5" fillId="0" borderId="42" xfId="0" applyFont="1" applyFill="1" applyBorder="1" applyAlignment="1" applyProtection="1">
      <alignment vertical="center" shrinkToFit="1"/>
      <protection locked="0"/>
    </xf>
    <xf numFmtId="0" fontId="6" fillId="0" borderId="26" xfId="0" applyFont="1" applyFill="1" applyBorder="1" applyAlignment="1" applyProtection="1">
      <alignment horizontal="left" vertical="center" shrinkToFit="1"/>
      <protection locked="0"/>
    </xf>
    <xf numFmtId="0" fontId="6" fillId="0" borderId="50" xfId="0" applyFont="1" applyFill="1" applyBorder="1" applyAlignment="1" applyProtection="1">
      <alignment horizontal="left" vertical="center" shrinkToFit="1"/>
      <protection locked="0"/>
    </xf>
    <xf numFmtId="0" fontId="6" fillId="0" borderId="49" xfId="0" applyFont="1" applyFill="1" applyBorder="1" applyAlignment="1" applyProtection="1">
      <alignment horizontal="left" vertical="center" shrinkToFit="1"/>
      <protection locked="0"/>
    </xf>
    <xf numFmtId="0" fontId="0" fillId="0" borderId="40" xfId="0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9" fillId="0" borderId="50" xfId="0" applyFont="1" applyFill="1" applyBorder="1" applyAlignment="1">
      <alignment horizontal="left" vertical="center" wrapText="1" indent="1"/>
    </xf>
    <xf numFmtId="0" fontId="4" fillId="0" borderId="5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76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left" vertical="center"/>
    </xf>
    <xf numFmtId="0" fontId="4" fillId="0" borderId="86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87" xfId="0" applyFont="1" applyFill="1" applyBorder="1" applyAlignment="1">
      <alignment horizontal="left" vertical="center"/>
    </xf>
    <xf numFmtId="0" fontId="4" fillId="0" borderId="88" xfId="0" applyFont="1" applyFill="1" applyBorder="1" applyAlignment="1">
      <alignment horizontal="left" vertical="center"/>
    </xf>
    <xf numFmtId="0" fontId="4" fillId="0" borderId="84" xfId="0" applyFont="1" applyFill="1" applyBorder="1" applyAlignment="1">
      <alignment horizontal="left" vertical="center"/>
    </xf>
    <xf numFmtId="0" fontId="4" fillId="0" borderId="89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38" fontId="19" fillId="0" borderId="88" xfId="49" applyFont="1" applyFill="1" applyBorder="1" applyAlignment="1" applyProtection="1">
      <alignment horizontal="right" vertical="center" shrinkToFit="1"/>
      <protection locked="0"/>
    </xf>
    <xf numFmtId="38" fontId="19" fillId="0" borderId="89" xfId="49" applyFont="1" applyFill="1" applyBorder="1" applyAlignment="1" applyProtection="1">
      <alignment horizontal="right" vertical="center" shrinkToFit="1"/>
      <protection locked="0"/>
    </xf>
    <xf numFmtId="0" fontId="6" fillId="0" borderId="105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vertical="center" wrapText="1"/>
    </xf>
    <xf numFmtId="0" fontId="4" fillId="0" borderId="106" xfId="0" applyFont="1" applyFill="1" applyBorder="1" applyAlignment="1">
      <alignment vertical="center" wrapText="1"/>
    </xf>
    <xf numFmtId="0" fontId="4" fillId="0" borderId="98" xfId="0" applyFont="1" applyFill="1" applyBorder="1" applyAlignment="1">
      <alignment vertical="center" wrapText="1"/>
    </xf>
    <xf numFmtId="38" fontId="5" fillId="0" borderId="84" xfId="49" applyFont="1" applyFill="1" applyBorder="1" applyAlignment="1">
      <alignment horizontal="right" vertical="center" shrinkToFit="1"/>
    </xf>
    <xf numFmtId="38" fontId="5" fillId="0" borderId="89" xfId="49" applyFont="1" applyFill="1" applyBorder="1" applyAlignment="1">
      <alignment horizontal="right" vertical="center" shrinkToFit="1"/>
    </xf>
    <xf numFmtId="0" fontId="6" fillId="0" borderId="76" xfId="0" applyFont="1" applyFill="1" applyBorder="1" applyAlignment="1">
      <alignment vertical="center"/>
    </xf>
    <xf numFmtId="0" fontId="6" fillId="0" borderId="98" xfId="0" applyFont="1" applyFill="1" applyBorder="1" applyAlignment="1">
      <alignment vertical="center"/>
    </xf>
    <xf numFmtId="0" fontId="5" fillId="0" borderId="107" xfId="0" applyFont="1" applyFill="1" applyBorder="1" applyAlignment="1">
      <alignment horizontal="center" vertical="center"/>
    </xf>
    <xf numFmtId="0" fontId="9" fillId="0" borderId="84" xfId="0" applyFont="1" applyFill="1" applyBorder="1" applyAlignment="1" applyProtection="1">
      <alignment horizontal="center" vertical="center" shrinkToFit="1"/>
      <protection locked="0"/>
    </xf>
    <xf numFmtId="0" fontId="9" fillId="0" borderId="91" xfId="0" applyFont="1" applyFill="1" applyBorder="1" applyAlignment="1" applyProtection="1">
      <alignment vertical="center" shrinkToFit="1"/>
      <protection locked="0"/>
    </xf>
    <xf numFmtId="0" fontId="0" fillId="0" borderId="76" xfId="0" applyFill="1" applyBorder="1" applyAlignment="1" applyProtection="1">
      <alignment shrinkToFit="1"/>
      <protection locked="0"/>
    </xf>
    <xf numFmtId="0" fontId="0" fillId="0" borderId="98" xfId="0" applyFill="1" applyBorder="1" applyAlignment="1" applyProtection="1">
      <alignment shrinkToFit="1"/>
      <protection locked="0"/>
    </xf>
    <xf numFmtId="38" fontId="5" fillId="0" borderId="30" xfId="49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center" vertical="center"/>
    </xf>
    <xf numFmtId="38" fontId="9" fillId="0" borderId="108" xfId="49" applyFont="1" applyFill="1" applyBorder="1" applyAlignment="1">
      <alignment horizontal="right" vertical="center"/>
    </xf>
    <xf numFmtId="38" fontId="19" fillId="0" borderId="109" xfId="49" applyFont="1" applyFill="1" applyBorder="1" applyAlignment="1">
      <alignment horizontal="right" vertical="center"/>
    </xf>
    <xf numFmtId="0" fontId="6" fillId="0" borderId="96" xfId="0" applyFont="1" applyFill="1" applyBorder="1" applyAlignment="1">
      <alignment horizontal="left" vertical="center"/>
    </xf>
    <xf numFmtId="0" fontId="6" fillId="0" borderId="93" xfId="0" applyFont="1" applyFill="1" applyBorder="1" applyAlignment="1">
      <alignment horizontal="left" vertical="center"/>
    </xf>
    <xf numFmtId="0" fontId="6" fillId="0" borderId="97" xfId="0" applyFont="1" applyFill="1" applyBorder="1" applyAlignment="1">
      <alignment horizontal="left" vertical="center"/>
    </xf>
    <xf numFmtId="0" fontId="9" fillId="0" borderId="40" xfId="0" applyFont="1" applyFill="1" applyBorder="1" applyAlignment="1" applyProtection="1">
      <alignment horizontal="center" vertical="center" shrinkToFit="1"/>
      <protection locked="0"/>
    </xf>
    <xf numFmtId="0" fontId="19" fillId="0" borderId="40" xfId="0" applyFont="1" applyFill="1" applyBorder="1" applyAlignment="1" applyProtection="1">
      <alignment horizontal="center" vertical="center" shrinkToFit="1"/>
      <protection locked="0"/>
    </xf>
    <xf numFmtId="38" fontId="9" fillId="0" borderId="38" xfId="49" applyFont="1" applyFill="1" applyBorder="1" applyAlignment="1" applyProtection="1">
      <alignment horizontal="right" vertical="center" shrinkToFit="1"/>
      <protection locked="0"/>
    </xf>
    <xf numFmtId="38" fontId="19" fillId="0" borderId="11" xfId="49" applyFont="1" applyFill="1" applyBorder="1" applyAlignment="1" applyProtection="1">
      <alignment horizontal="right" vertical="center" shrinkToFit="1"/>
      <protection locked="0"/>
    </xf>
    <xf numFmtId="0" fontId="19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3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5" fillId="0" borderId="110" xfId="0" applyFont="1" applyFill="1" applyBorder="1" applyAlignment="1">
      <alignment horizontal="right" vertical="center"/>
    </xf>
    <xf numFmtId="0" fontId="5" fillId="0" borderId="111" xfId="0" applyFont="1" applyFill="1" applyBorder="1" applyAlignment="1">
      <alignment horizontal="right" vertical="center"/>
    </xf>
    <xf numFmtId="0" fontId="4" fillId="0" borderId="111" xfId="0" applyFont="1" applyFill="1" applyBorder="1" applyAlignment="1">
      <alignment horizontal="right" vertical="center"/>
    </xf>
    <xf numFmtId="0" fontId="4" fillId="0" borderId="112" xfId="0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99" xfId="0" applyFont="1" applyFill="1" applyBorder="1" applyAlignment="1">
      <alignment horizontal="center" vertical="center" wrapText="1"/>
    </xf>
    <xf numFmtId="38" fontId="9" fillId="0" borderId="39" xfId="49" applyFont="1" applyFill="1" applyBorder="1" applyAlignment="1" applyProtection="1">
      <alignment horizontal="right" vertical="center" shrinkToFit="1"/>
      <protection locked="0"/>
    </xf>
    <xf numFmtId="38" fontId="19" fillId="0" borderId="40" xfId="49" applyFont="1" applyFill="1" applyBorder="1" applyAlignment="1" applyProtection="1">
      <alignment horizontal="right" vertical="center" shrinkToFit="1"/>
      <protection locked="0"/>
    </xf>
    <xf numFmtId="38" fontId="9" fillId="0" borderId="81" xfId="49" applyFont="1" applyFill="1" applyBorder="1" applyAlignment="1" applyProtection="1">
      <alignment horizontal="right" vertical="center" shrinkToFit="1"/>
      <protection locked="0"/>
    </xf>
    <xf numFmtId="0" fontId="5" fillId="0" borderId="33" xfId="0" applyFont="1" applyFill="1" applyBorder="1" applyAlignment="1">
      <alignment horizontal="left" vertical="center" shrinkToFit="1"/>
    </xf>
    <xf numFmtId="0" fontId="5" fillId="0" borderId="34" xfId="0" applyFont="1" applyFill="1" applyBorder="1" applyAlignment="1">
      <alignment horizontal="left" vertical="center" shrinkToFit="1"/>
    </xf>
    <xf numFmtId="0" fontId="6" fillId="0" borderId="45" xfId="0" applyFont="1" applyFill="1" applyBorder="1" applyAlignment="1">
      <alignment horizontal="left" vertical="center" shrinkToFit="1"/>
    </xf>
    <xf numFmtId="0" fontId="6" fillId="0" borderId="95" xfId="0" applyFont="1" applyFill="1" applyBorder="1" applyAlignment="1">
      <alignment horizontal="left" vertical="center" shrinkToFit="1"/>
    </xf>
    <xf numFmtId="0" fontId="6" fillId="0" borderId="99" xfId="0" applyFont="1" applyFill="1" applyBorder="1" applyAlignment="1">
      <alignment horizontal="left" vertical="center" shrinkToFit="1"/>
    </xf>
    <xf numFmtId="0" fontId="9" fillId="0" borderId="45" xfId="0" applyFont="1" applyFill="1" applyBorder="1" applyAlignment="1" applyProtection="1">
      <alignment horizontal="center" vertical="center" shrinkToFit="1"/>
      <protection locked="0"/>
    </xf>
    <xf numFmtId="0" fontId="9" fillId="0" borderId="99" xfId="0" applyFont="1" applyFill="1" applyBorder="1" applyAlignment="1" applyProtection="1">
      <alignment horizontal="center" vertical="center" shrinkToFit="1"/>
      <protection locked="0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9" fillId="0" borderId="0" xfId="0" applyFont="1" applyFill="1" applyAlignment="1" applyProtection="1">
      <alignment horizontal="center" vertical="center" shrinkToFit="1"/>
      <protection locked="0"/>
    </xf>
    <xf numFmtId="0" fontId="24" fillId="0" borderId="0" xfId="0" applyFont="1" applyFill="1" applyAlignment="1" applyProtection="1">
      <alignment vertical="center" shrinkToFit="1"/>
      <protection locked="0"/>
    </xf>
    <xf numFmtId="0" fontId="4" fillId="0" borderId="102" xfId="0" applyFont="1" applyFill="1" applyBorder="1" applyAlignment="1">
      <alignment horizontal="center" vertical="center"/>
    </xf>
    <xf numFmtId="38" fontId="5" fillId="0" borderId="108" xfId="49" applyFont="1" applyFill="1" applyBorder="1" applyAlignment="1">
      <alignment horizontal="right" vertical="center"/>
    </xf>
    <xf numFmtId="0" fontId="0" fillId="0" borderId="111" xfId="0" applyFill="1" applyBorder="1" applyAlignment="1">
      <alignment horizontal="right" vertical="center"/>
    </xf>
    <xf numFmtId="0" fontId="0" fillId="0" borderId="112" xfId="0" applyFill="1" applyBorder="1" applyAlignment="1">
      <alignment horizontal="right" vertical="center"/>
    </xf>
    <xf numFmtId="0" fontId="5" fillId="0" borderId="83" xfId="0" applyFont="1" applyFill="1" applyBorder="1" applyAlignment="1">
      <alignment horizontal="center" vertical="center" wrapText="1"/>
    </xf>
    <xf numFmtId="0" fontId="5" fillId="0" borderId="89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distributed" vertical="center" shrinkToFit="1"/>
    </xf>
    <xf numFmtId="0" fontId="6" fillId="0" borderId="95" xfId="0" applyFont="1" applyFill="1" applyBorder="1" applyAlignment="1">
      <alignment horizontal="distributed" vertical="center" shrinkToFit="1"/>
    </xf>
    <xf numFmtId="0" fontId="6" fillId="0" borderId="99" xfId="0" applyFont="1" applyFill="1" applyBorder="1" applyAlignment="1">
      <alignment horizontal="distributed" vertical="center" shrinkToFit="1"/>
    </xf>
    <xf numFmtId="0" fontId="0" fillId="0" borderId="99" xfId="0" applyFill="1" applyBorder="1" applyAlignment="1">
      <alignment horizontal="left" vertical="center" shrinkToFit="1"/>
    </xf>
    <xf numFmtId="0" fontId="5" fillId="0" borderId="108" xfId="0" applyFont="1" applyFill="1" applyBorder="1" applyAlignment="1">
      <alignment horizontal="center" vertical="center" wrapText="1"/>
    </xf>
    <xf numFmtId="0" fontId="5" fillId="0" borderId="112" xfId="0" applyFont="1" applyFill="1" applyBorder="1" applyAlignment="1">
      <alignment horizontal="center" vertical="center" wrapText="1"/>
    </xf>
    <xf numFmtId="0" fontId="9" fillId="0" borderId="91" xfId="0" applyFont="1" applyFill="1" applyBorder="1" applyAlignment="1" applyProtection="1">
      <alignment horizontal="center" vertical="center" shrinkToFit="1"/>
      <protection locked="0"/>
    </xf>
    <xf numFmtId="0" fontId="9" fillId="0" borderId="98" xfId="0" applyFont="1" applyFill="1" applyBorder="1" applyAlignment="1" applyProtection="1">
      <alignment horizontal="center" vertical="center" shrinkToFit="1"/>
      <protection locked="0"/>
    </xf>
    <xf numFmtId="0" fontId="6" fillId="0" borderId="108" xfId="0" applyFont="1" applyFill="1" applyBorder="1" applyAlignment="1" applyProtection="1">
      <alignment horizontal="left" vertical="center"/>
      <protection locked="0"/>
    </xf>
    <xf numFmtId="0" fontId="6" fillId="0" borderId="111" xfId="0" applyFont="1" applyFill="1" applyBorder="1" applyAlignment="1" applyProtection="1">
      <alignment horizontal="left" vertical="center"/>
      <protection locked="0"/>
    </xf>
    <xf numFmtId="0" fontId="6" fillId="0" borderId="112" xfId="0" applyFont="1" applyFill="1" applyBorder="1" applyAlignment="1" applyProtection="1">
      <alignment horizontal="left" vertical="center"/>
      <protection locked="0"/>
    </xf>
    <xf numFmtId="0" fontId="5" fillId="0" borderId="108" xfId="0" applyFont="1" applyFill="1" applyBorder="1" applyAlignment="1">
      <alignment horizontal="right" vertical="center"/>
    </xf>
    <xf numFmtId="0" fontId="5" fillId="0" borderId="112" xfId="0" applyFont="1" applyFill="1" applyBorder="1" applyAlignment="1">
      <alignment horizontal="right" vertical="center"/>
    </xf>
    <xf numFmtId="38" fontId="4" fillId="0" borderId="79" xfId="49" applyFont="1" applyFill="1" applyBorder="1" applyAlignment="1">
      <alignment horizontal="right" vertical="center"/>
    </xf>
    <xf numFmtId="38" fontId="9" fillId="0" borderId="28" xfId="49" applyFont="1" applyFill="1" applyBorder="1" applyAlignment="1" applyProtection="1">
      <alignment horizontal="right" vertical="center"/>
      <protection locked="0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1</xdr:row>
      <xdr:rowOff>152400</xdr:rowOff>
    </xdr:from>
    <xdr:to>
      <xdr:col>17</xdr:col>
      <xdr:colOff>0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4743450" y="3333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152400</xdr:rowOff>
    </xdr:from>
    <xdr:to>
      <xdr:col>18</xdr:col>
      <xdr:colOff>0</xdr:colOff>
      <xdr:row>1</xdr:row>
      <xdr:rowOff>152400</xdr:rowOff>
    </xdr:to>
    <xdr:sp>
      <xdr:nvSpPr>
        <xdr:cNvPr id="2" name="Line 3"/>
        <xdr:cNvSpPr>
          <a:spLocks/>
        </xdr:cNvSpPr>
      </xdr:nvSpPr>
      <xdr:spPr>
        <a:xfrm>
          <a:off x="5819775" y="33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142875</xdr:rowOff>
    </xdr:from>
    <xdr:to>
      <xdr:col>18</xdr:col>
      <xdr:colOff>0</xdr:colOff>
      <xdr:row>2</xdr:row>
      <xdr:rowOff>142875</xdr:rowOff>
    </xdr:to>
    <xdr:sp>
      <xdr:nvSpPr>
        <xdr:cNvPr id="3" name="Line 12"/>
        <xdr:cNvSpPr>
          <a:spLocks/>
        </xdr:cNvSpPr>
      </xdr:nvSpPr>
      <xdr:spPr>
        <a:xfrm>
          <a:off x="5819775" y="5619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2</xdr:row>
      <xdr:rowOff>152400</xdr:rowOff>
    </xdr:from>
    <xdr:to>
      <xdr:col>12</xdr:col>
      <xdr:colOff>66675</xdr:colOff>
      <xdr:row>2</xdr:row>
      <xdr:rowOff>152400</xdr:rowOff>
    </xdr:to>
    <xdr:sp>
      <xdr:nvSpPr>
        <xdr:cNvPr id="4" name="Line 13"/>
        <xdr:cNvSpPr>
          <a:spLocks/>
        </xdr:cNvSpPr>
      </xdr:nvSpPr>
      <xdr:spPr>
        <a:xfrm>
          <a:off x="1600200" y="571500"/>
          <a:ext cx="2114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4</xdr:row>
      <xdr:rowOff>38100</xdr:rowOff>
    </xdr:from>
    <xdr:to>
      <xdr:col>16</xdr:col>
      <xdr:colOff>209550</xdr:colOff>
      <xdr:row>6</xdr:row>
      <xdr:rowOff>28575</xdr:rowOff>
    </xdr:to>
    <xdr:sp>
      <xdr:nvSpPr>
        <xdr:cNvPr id="5" name="Line 265"/>
        <xdr:cNvSpPr>
          <a:spLocks/>
        </xdr:cNvSpPr>
      </xdr:nvSpPr>
      <xdr:spPr>
        <a:xfrm>
          <a:off x="5372100" y="857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T18"/>
  <sheetViews>
    <sheetView tabSelected="1" zoomScalePageLayoutView="0" workbookViewId="0" topLeftCell="A1">
      <selection activeCell="D2" sqref="D2:E2"/>
    </sheetView>
  </sheetViews>
  <sheetFormatPr defaultColWidth="9.00390625" defaultRowHeight="13.5"/>
  <cols>
    <col min="1" max="1" width="9.00390625" style="1" customWidth="1"/>
    <col min="2" max="2" width="10.125" style="3" customWidth="1"/>
    <col min="3" max="6" width="4.75390625" style="5" customWidth="1"/>
    <col min="7" max="7" width="7.125" style="4" customWidth="1"/>
    <col min="8" max="8" width="10.125" style="6" customWidth="1"/>
    <col min="9" max="9" width="5.125" style="2" customWidth="1"/>
    <col min="10" max="10" width="10.125" style="1" customWidth="1"/>
    <col min="11" max="11" width="27.50390625" style="1" bestFit="1" customWidth="1"/>
    <col min="12" max="13" width="8.875" style="1" customWidth="1"/>
    <col min="14" max="16384" width="9.00390625" style="1" customWidth="1"/>
  </cols>
  <sheetData>
    <row r="1" spans="1:20" ht="42" customHeight="1">
      <c r="A1" s="7"/>
      <c r="B1" s="8"/>
      <c r="C1" s="8"/>
      <c r="D1" s="8"/>
      <c r="E1" s="8"/>
      <c r="F1" s="8"/>
      <c r="G1" s="10"/>
      <c r="H1" s="11"/>
      <c r="I1" s="12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3" customFormat="1" ht="42" customHeight="1">
      <c r="A2" s="8"/>
      <c r="B2" s="8"/>
      <c r="C2" s="26" t="s">
        <v>171</v>
      </c>
      <c r="D2" s="135"/>
      <c r="E2" s="136"/>
      <c r="F2" s="17" t="s">
        <v>44</v>
      </c>
      <c r="G2" s="10"/>
      <c r="H2" s="27"/>
      <c r="I2" s="14" t="s">
        <v>131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42" customHeight="1">
      <c r="A3" s="7"/>
      <c r="B3" s="8"/>
      <c r="C3" s="9"/>
      <c r="D3" s="9"/>
      <c r="E3" s="9"/>
      <c r="F3" s="9"/>
      <c r="G3" s="10"/>
      <c r="H3" s="11"/>
      <c r="I3" s="12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42" customHeight="1">
      <c r="A4" s="7"/>
      <c r="B4" s="13" t="s">
        <v>138</v>
      </c>
      <c r="C4" s="27"/>
      <c r="D4" s="27"/>
      <c r="E4" s="27"/>
      <c r="F4" s="27"/>
      <c r="G4" s="15" t="s">
        <v>137</v>
      </c>
      <c r="H4" s="133"/>
      <c r="I4" s="133"/>
      <c r="J4" s="133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42" customHeight="1">
      <c r="A5" s="7"/>
      <c r="B5" s="8"/>
      <c r="C5" s="9"/>
      <c r="D5" s="9"/>
      <c r="E5" s="9"/>
      <c r="F5" s="9"/>
      <c r="G5" s="10"/>
      <c r="H5" s="11"/>
      <c r="I5" s="12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s="2" customFormat="1" ht="42" customHeight="1">
      <c r="A6" s="12"/>
      <c r="B6" s="15" t="s">
        <v>132</v>
      </c>
      <c r="C6" s="133"/>
      <c r="D6" s="134"/>
      <c r="E6" s="134"/>
      <c r="F6" s="134"/>
      <c r="G6" s="15" t="s">
        <v>133</v>
      </c>
      <c r="H6" s="27"/>
      <c r="I6" s="16" t="s">
        <v>44</v>
      </c>
      <c r="J6" s="15" t="s">
        <v>134</v>
      </c>
      <c r="K6" s="27"/>
      <c r="L6" s="12"/>
      <c r="M6" s="12"/>
      <c r="N6" s="12"/>
      <c r="O6" s="12"/>
      <c r="P6" s="12"/>
      <c r="Q6" s="12"/>
      <c r="R6" s="12"/>
      <c r="S6" s="12"/>
      <c r="T6" s="12"/>
    </row>
    <row r="7" spans="1:20" ht="42" customHeight="1">
      <c r="A7" s="7"/>
      <c r="B7" s="8"/>
      <c r="C7" s="9"/>
      <c r="D7" s="9"/>
      <c r="E7" s="9"/>
      <c r="F7" s="9"/>
      <c r="G7" s="10"/>
      <c r="H7" s="11"/>
      <c r="I7" s="12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42" customHeight="1">
      <c r="A8" s="7"/>
      <c r="B8" s="8"/>
      <c r="C8" s="9"/>
      <c r="D8" s="9"/>
      <c r="E8" s="9"/>
      <c r="F8" s="9"/>
      <c r="G8" s="10"/>
      <c r="H8" s="11"/>
      <c r="I8" s="12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42" customHeight="1">
      <c r="A9" s="7"/>
      <c r="B9" s="8"/>
      <c r="C9" s="9"/>
      <c r="D9" s="9"/>
      <c r="E9" s="9"/>
      <c r="F9" s="9"/>
      <c r="G9" s="10"/>
      <c r="H9" s="11"/>
      <c r="I9" s="12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42" customHeight="1">
      <c r="A10" s="7"/>
      <c r="B10" s="8"/>
      <c r="C10" s="9"/>
      <c r="D10" s="9"/>
      <c r="E10" s="9"/>
      <c r="F10" s="9"/>
      <c r="G10" s="10"/>
      <c r="H10" s="11"/>
      <c r="I10" s="12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42" customHeight="1">
      <c r="A11" s="7"/>
      <c r="B11" s="8"/>
      <c r="C11" s="9"/>
      <c r="D11" s="9"/>
      <c r="E11" s="9"/>
      <c r="F11" s="9"/>
      <c r="G11" s="10"/>
      <c r="H11" s="11"/>
      <c r="I11" s="12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42" customHeight="1">
      <c r="A12" s="7"/>
      <c r="B12" s="8"/>
      <c r="C12" s="9"/>
      <c r="D12" s="9"/>
      <c r="E12" s="9"/>
      <c r="F12" s="9"/>
      <c r="G12" s="10"/>
      <c r="H12" s="11"/>
      <c r="I12" s="12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42" customHeight="1">
      <c r="A13" s="7"/>
      <c r="B13" s="8"/>
      <c r="C13" s="9"/>
      <c r="D13" s="9"/>
      <c r="E13" s="9"/>
      <c r="F13" s="9"/>
      <c r="G13" s="10"/>
      <c r="H13" s="11"/>
      <c r="I13" s="12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42" customHeight="1">
      <c r="A14" s="7"/>
      <c r="B14" s="8"/>
      <c r="C14" s="9"/>
      <c r="D14" s="9"/>
      <c r="E14" s="9"/>
      <c r="F14" s="9"/>
      <c r="G14" s="10"/>
      <c r="H14" s="11"/>
      <c r="I14" s="12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ht="42" customHeight="1">
      <c r="A15" s="7"/>
      <c r="B15" s="8"/>
      <c r="C15" s="9"/>
      <c r="D15" s="9"/>
      <c r="E15" s="9"/>
      <c r="F15" s="9"/>
      <c r="G15" s="10"/>
      <c r="H15" s="11"/>
      <c r="I15" s="12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42" customHeight="1">
      <c r="A16" s="7"/>
      <c r="B16" s="8"/>
      <c r="C16" s="9"/>
      <c r="D16" s="9"/>
      <c r="E16" s="9"/>
      <c r="F16" s="9"/>
      <c r="G16" s="10"/>
      <c r="H16" s="11"/>
      <c r="I16" s="12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42" customHeight="1">
      <c r="A17" s="7"/>
      <c r="B17" s="8"/>
      <c r="C17" s="9"/>
      <c r="D17" s="9"/>
      <c r="E17" s="9"/>
      <c r="F17" s="9"/>
      <c r="G17" s="10"/>
      <c r="H17" s="11"/>
      <c r="I17" s="1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24">
      <c r="A18" s="7"/>
      <c r="B18" s="8"/>
      <c r="C18" s="9"/>
      <c r="D18" s="9"/>
      <c r="E18" s="9"/>
      <c r="F18" s="9"/>
      <c r="G18" s="10"/>
      <c r="H18" s="11"/>
      <c r="I18" s="12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</sheetData>
  <sheetProtection sheet="1"/>
  <mergeCells count="3">
    <mergeCell ref="H4:J4"/>
    <mergeCell ref="C6:F6"/>
    <mergeCell ref="D2:E2"/>
  </mergeCells>
  <printOptions/>
  <pageMargins left="0.75" right="0.75" top="1" bottom="1" header="0.512" footer="0.51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X46"/>
  <sheetViews>
    <sheetView zoomScalePageLayoutView="0" workbookViewId="0" topLeftCell="A1">
      <selection activeCell="H4" sqref="H4:L4"/>
    </sheetView>
  </sheetViews>
  <sheetFormatPr defaultColWidth="9.00390625" defaultRowHeight="13.5"/>
  <cols>
    <col min="1" max="1" width="4.375" style="18" customWidth="1"/>
    <col min="2" max="2" width="2.875" style="19" customWidth="1"/>
    <col min="3" max="3" width="1.875" style="19" customWidth="1"/>
    <col min="4" max="4" width="1.12109375" style="19" customWidth="1"/>
    <col min="5" max="5" width="2.875" style="19" customWidth="1"/>
    <col min="6" max="6" width="2.875" style="18" customWidth="1"/>
    <col min="7" max="7" width="6.75390625" style="18" customWidth="1"/>
    <col min="8" max="9" width="4.875" style="18" customWidth="1"/>
    <col min="10" max="10" width="5.25390625" style="18" customWidth="1"/>
    <col min="11" max="11" width="4.75390625" style="18" customWidth="1"/>
    <col min="12" max="12" width="5.375" style="18" customWidth="1"/>
    <col min="13" max="13" width="6.875" style="18" customWidth="1"/>
    <col min="14" max="14" width="5.25390625" style="18" customWidth="1"/>
    <col min="15" max="15" width="2.125" style="18" customWidth="1"/>
    <col min="16" max="17" width="5.625" style="18" customWidth="1"/>
    <col min="18" max="18" width="3.00390625" style="18" customWidth="1"/>
    <col min="19" max="19" width="3.125" style="18" customWidth="1"/>
    <col min="20" max="23" width="5.50390625" style="18" customWidth="1"/>
    <col min="24" max="16384" width="9.00390625" style="18" customWidth="1"/>
  </cols>
  <sheetData>
    <row r="2" spans="2:24" ht="18.75" customHeight="1">
      <c r="B2" s="149" t="s">
        <v>43</v>
      </c>
      <c r="C2" s="149"/>
      <c r="D2" s="149"/>
      <c r="E2" s="149"/>
      <c r="F2" s="149"/>
      <c r="G2" s="20"/>
      <c r="H2" s="150" t="s">
        <v>103</v>
      </c>
      <c r="I2" s="150"/>
      <c r="J2" s="150"/>
      <c r="K2" s="150"/>
      <c r="L2" s="150"/>
      <c r="M2" s="20"/>
      <c r="N2" s="20"/>
      <c r="O2" s="20"/>
      <c r="P2" s="158" t="s">
        <v>56</v>
      </c>
      <c r="Q2" s="158" t="s">
        <v>116</v>
      </c>
      <c r="R2" s="20"/>
      <c r="S2" s="20"/>
      <c r="T2" s="20"/>
      <c r="U2" s="20"/>
      <c r="V2" s="20"/>
      <c r="W2" s="20"/>
      <c r="X2" s="20"/>
    </row>
    <row r="3" spans="2:24" ht="18" customHeight="1">
      <c r="B3" s="35">
        <f>IF('①月次入力'!C4="","",'①月次入力'!C4)</f>
      </c>
      <c r="C3" s="193">
        <f>IF('①月次入力'!D4="","",'①月次入力'!D4)</f>
      </c>
      <c r="D3" s="193"/>
      <c r="E3" s="35">
        <f>IF('①月次入力'!E4="","",'①月次入力'!E4)</f>
      </c>
      <c r="F3" s="35">
        <f>IF('①月次入力'!F4="","",'①月次入力'!F4)</f>
      </c>
      <c r="G3" s="36"/>
      <c r="H3" s="150"/>
      <c r="I3" s="150"/>
      <c r="J3" s="150"/>
      <c r="K3" s="150"/>
      <c r="L3" s="150"/>
      <c r="M3" s="20"/>
      <c r="N3" s="20"/>
      <c r="O3" s="20"/>
      <c r="P3" s="158"/>
      <c r="Q3" s="158"/>
      <c r="R3" s="20"/>
      <c r="S3" s="20"/>
      <c r="T3" s="20"/>
      <c r="U3" s="20"/>
      <c r="V3" s="20"/>
      <c r="W3" s="20"/>
      <c r="X3" s="20"/>
    </row>
    <row r="4" spans="2:24" ht="13.5">
      <c r="B4" s="21"/>
      <c r="C4" s="21"/>
      <c r="D4" s="21"/>
      <c r="E4" s="21"/>
      <c r="F4" s="20"/>
      <c r="G4" s="20"/>
      <c r="H4" s="151" t="str">
        <f>'①月次入力'!C2&amp;"　"&amp;'①月次入力'!D2&amp;"　年　"&amp;'①月次入力'!H2&amp;" 月　分"</f>
        <v>令和　　年　 月　分</v>
      </c>
      <c r="I4" s="151"/>
      <c r="J4" s="151"/>
      <c r="K4" s="151"/>
      <c r="L4" s="151"/>
      <c r="M4" s="20"/>
      <c r="N4" s="20"/>
      <c r="O4" s="20"/>
      <c r="P4" s="20"/>
      <c r="Q4" s="37" t="s">
        <v>170</v>
      </c>
      <c r="R4" s="20"/>
      <c r="S4" s="20"/>
      <c r="T4" s="20"/>
      <c r="U4" s="20"/>
      <c r="V4" s="20"/>
      <c r="W4" s="20"/>
      <c r="X4" s="20"/>
    </row>
    <row r="5" spans="2:24" ht="6.75" customHeight="1">
      <c r="B5" s="38"/>
      <c r="C5" s="38"/>
      <c r="D5" s="190">
        <f>'①月次入力'!H4</f>
        <v>0</v>
      </c>
      <c r="E5" s="191"/>
      <c r="F5" s="191"/>
      <c r="G5" s="191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20"/>
      <c r="T5" s="20"/>
      <c r="U5" s="20"/>
      <c r="V5" s="20"/>
      <c r="W5" s="20"/>
      <c r="X5" s="20"/>
    </row>
    <row r="6" spans="2:18" ht="13.5" customHeight="1">
      <c r="B6" s="152" t="s">
        <v>117</v>
      </c>
      <c r="C6" s="152"/>
      <c r="D6" s="192"/>
      <c r="E6" s="192"/>
      <c r="F6" s="192"/>
      <c r="G6" s="192"/>
      <c r="H6" s="153" t="str">
        <f>"車種"&amp;'①月次入力'!C6&amp;"   年式"&amp;'①月次入力'!H6&amp;"年"</f>
        <v>車種   年式年</v>
      </c>
      <c r="I6" s="153"/>
      <c r="J6" s="153"/>
      <c r="K6" s="153"/>
      <c r="L6" s="153"/>
      <c r="M6" s="40" t="s">
        <v>118</v>
      </c>
      <c r="N6" s="41">
        <f>'①月次入力'!K6</f>
        <v>0</v>
      </c>
      <c r="O6" s="41"/>
      <c r="P6" s="42"/>
      <c r="Q6" s="42"/>
      <c r="R6" s="39"/>
    </row>
    <row r="7" spans="2:18" ht="22.5" customHeight="1">
      <c r="B7" s="157" t="s">
        <v>119</v>
      </c>
      <c r="C7" s="156"/>
      <c r="D7" s="156" t="s">
        <v>120</v>
      </c>
      <c r="E7" s="156"/>
      <c r="F7" s="156"/>
      <c r="G7" s="43" t="s">
        <v>121</v>
      </c>
      <c r="H7" s="43" t="s">
        <v>20</v>
      </c>
      <c r="I7" s="43" t="s">
        <v>21</v>
      </c>
      <c r="J7" s="156" t="s">
        <v>122</v>
      </c>
      <c r="K7" s="156"/>
      <c r="L7" s="43" t="s">
        <v>41</v>
      </c>
      <c r="M7" s="43" t="s">
        <v>123</v>
      </c>
      <c r="N7" s="196" t="s">
        <v>124</v>
      </c>
      <c r="O7" s="197"/>
      <c r="P7" s="43" t="s">
        <v>125</v>
      </c>
      <c r="Q7" s="44" t="s">
        <v>126</v>
      </c>
      <c r="R7" s="45"/>
    </row>
    <row r="8" spans="2:18" ht="15" customHeight="1">
      <c r="B8" s="154">
        <v>1</v>
      </c>
      <c r="C8" s="155"/>
      <c r="D8" s="139"/>
      <c r="E8" s="140"/>
      <c r="F8" s="141"/>
      <c r="G8" s="28"/>
      <c r="H8" s="29"/>
      <c r="I8" s="30"/>
      <c r="J8" s="146"/>
      <c r="K8" s="146"/>
      <c r="L8" s="29"/>
      <c r="M8" s="31"/>
      <c r="N8" s="194">
        <f>IF(D8="","",J8/D8)</f>
      </c>
      <c r="O8" s="195"/>
      <c r="P8" s="46">
        <f>IF(D8=0,"",G8/D8*100)</f>
      </c>
      <c r="Q8" s="32"/>
      <c r="R8" s="39"/>
    </row>
    <row r="9" spans="2:18" ht="15" customHeight="1">
      <c r="B9" s="142">
        <v>2</v>
      </c>
      <c r="C9" s="143"/>
      <c r="D9" s="139"/>
      <c r="E9" s="140"/>
      <c r="F9" s="141"/>
      <c r="G9" s="28"/>
      <c r="H9" s="29"/>
      <c r="I9" s="30"/>
      <c r="J9" s="146"/>
      <c r="K9" s="146"/>
      <c r="L9" s="29"/>
      <c r="M9" s="31"/>
      <c r="N9" s="147">
        <f aca="true" t="shared" si="0" ref="N9:N34">IF(D9="","",J9/D9)</f>
      </c>
      <c r="O9" s="148"/>
      <c r="P9" s="46">
        <f aca="true" t="shared" si="1" ref="P9:P37">IF(D9=0,"",G9/D9*100)</f>
      </c>
      <c r="Q9" s="32"/>
      <c r="R9" s="39"/>
    </row>
    <row r="10" spans="2:18" ht="15" customHeight="1">
      <c r="B10" s="137">
        <v>3</v>
      </c>
      <c r="C10" s="138"/>
      <c r="D10" s="139"/>
      <c r="E10" s="140"/>
      <c r="F10" s="141"/>
      <c r="G10" s="28"/>
      <c r="H10" s="29"/>
      <c r="I10" s="30"/>
      <c r="J10" s="146"/>
      <c r="K10" s="146"/>
      <c r="L10" s="29"/>
      <c r="M10" s="31"/>
      <c r="N10" s="147">
        <f>IF(D10="","",J10/D10)</f>
      </c>
      <c r="O10" s="148"/>
      <c r="P10" s="46">
        <f t="shared" si="1"/>
      </c>
      <c r="Q10" s="33"/>
      <c r="R10" s="39"/>
    </row>
    <row r="11" spans="2:18" ht="15" customHeight="1">
      <c r="B11" s="142">
        <v>4</v>
      </c>
      <c r="C11" s="143"/>
      <c r="D11" s="139"/>
      <c r="E11" s="140"/>
      <c r="F11" s="141"/>
      <c r="G11" s="28"/>
      <c r="H11" s="29"/>
      <c r="I11" s="30"/>
      <c r="J11" s="146"/>
      <c r="K11" s="146"/>
      <c r="L11" s="29"/>
      <c r="M11" s="31"/>
      <c r="N11" s="147">
        <f t="shared" si="0"/>
      </c>
      <c r="O11" s="148"/>
      <c r="P11" s="46">
        <f t="shared" si="1"/>
      </c>
      <c r="Q11" s="32"/>
      <c r="R11" s="39"/>
    </row>
    <row r="12" spans="2:18" ht="15" customHeight="1">
      <c r="B12" s="137">
        <v>5</v>
      </c>
      <c r="C12" s="138"/>
      <c r="D12" s="139"/>
      <c r="E12" s="140"/>
      <c r="F12" s="141"/>
      <c r="G12" s="28"/>
      <c r="H12" s="29"/>
      <c r="I12" s="30"/>
      <c r="J12" s="146"/>
      <c r="K12" s="146"/>
      <c r="L12" s="29"/>
      <c r="M12" s="31"/>
      <c r="N12" s="147">
        <f t="shared" si="0"/>
      </c>
      <c r="O12" s="148"/>
      <c r="P12" s="46">
        <f t="shared" si="1"/>
      </c>
      <c r="Q12" s="32"/>
      <c r="R12" s="39"/>
    </row>
    <row r="13" spans="2:18" ht="15" customHeight="1">
      <c r="B13" s="142">
        <v>6</v>
      </c>
      <c r="C13" s="143"/>
      <c r="D13" s="139"/>
      <c r="E13" s="140"/>
      <c r="F13" s="141"/>
      <c r="G13" s="28"/>
      <c r="H13" s="29"/>
      <c r="I13" s="30"/>
      <c r="J13" s="146"/>
      <c r="K13" s="146"/>
      <c r="L13" s="29"/>
      <c r="M13" s="31"/>
      <c r="N13" s="147">
        <f t="shared" si="0"/>
      </c>
      <c r="O13" s="148"/>
      <c r="P13" s="46">
        <f t="shared" si="1"/>
      </c>
      <c r="Q13" s="32"/>
      <c r="R13" s="39"/>
    </row>
    <row r="14" spans="2:18" ht="15" customHeight="1">
      <c r="B14" s="137">
        <v>7</v>
      </c>
      <c r="C14" s="138"/>
      <c r="D14" s="139"/>
      <c r="E14" s="140"/>
      <c r="F14" s="141"/>
      <c r="G14" s="28"/>
      <c r="H14" s="29"/>
      <c r="I14" s="30"/>
      <c r="J14" s="146"/>
      <c r="K14" s="146"/>
      <c r="L14" s="29"/>
      <c r="M14" s="31"/>
      <c r="N14" s="147">
        <f t="shared" si="0"/>
      </c>
      <c r="O14" s="148"/>
      <c r="P14" s="46">
        <f t="shared" si="1"/>
      </c>
      <c r="Q14" s="32"/>
      <c r="R14" s="39"/>
    </row>
    <row r="15" spans="2:18" ht="15" customHeight="1">
      <c r="B15" s="142">
        <v>8</v>
      </c>
      <c r="C15" s="143"/>
      <c r="D15" s="139"/>
      <c r="E15" s="140"/>
      <c r="F15" s="141"/>
      <c r="G15" s="28"/>
      <c r="H15" s="29"/>
      <c r="I15" s="30"/>
      <c r="J15" s="146"/>
      <c r="K15" s="146"/>
      <c r="L15" s="29"/>
      <c r="M15" s="31"/>
      <c r="N15" s="147">
        <f t="shared" si="0"/>
      </c>
      <c r="O15" s="148"/>
      <c r="P15" s="46">
        <f t="shared" si="1"/>
      </c>
      <c r="Q15" s="32"/>
      <c r="R15" s="39"/>
    </row>
    <row r="16" spans="2:18" ht="15" customHeight="1">
      <c r="B16" s="137">
        <v>9</v>
      </c>
      <c r="C16" s="138"/>
      <c r="D16" s="139"/>
      <c r="E16" s="140"/>
      <c r="F16" s="141"/>
      <c r="G16" s="28"/>
      <c r="H16" s="29"/>
      <c r="I16" s="30"/>
      <c r="J16" s="146"/>
      <c r="K16" s="146"/>
      <c r="L16" s="29"/>
      <c r="M16" s="31"/>
      <c r="N16" s="147">
        <f t="shared" si="0"/>
      </c>
      <c r="O16" s="148"/>
      <c r="P16" s="46">
        <f t="shared" si="1"/>
      </c>
      <c r="Q16" s="32"/>
      <c r="R16" s="39"/>
    </row>
    <row r="17" spans="2:18" ht="15" customHeight="1">
      <c r="B17" s="142">
        <v>10</v>
      </c>
      <c r="C17" s="143"/>
      <c r="D17" s="139"/>
      <c r="E17" s="140"/>
      <c r="F17" s="141"/>
      <c r="G17" s="28"/>
      <c r="H17" s="29"/>
      <c r="I17" s="30"/>
      <c r="J17" s="146"/>
      <c r="K17" s="146"/>
      <c r="L17" s="29"/>
      <c r="M17" s="31"/>
      <c r="N17" s="147">
        <f t="shared" si="0"/>
      </c>
      <c r="O17" s="148"/>
      <c r="P17" s="46">
        <f t="shared" si="1"/>
      </c>
      <c r="Q17" s="32"/>
      <c r="R17" s="39"/>
    </row>
    <row r="18" spans="2:18" ht="15" customHeight="1">
      <c r="B18" s="137">
        <v>11</v>
      </c>
      <c r="C18" s="138"/>
      <c r="D18" s="139"/>
      <c r="E18" s="140"/>
      <c r="F18" s="141"/>
      <c r="G18" s="28"/>
      <c r="H18" s="29"/>
      <c r="I18" s="30"/>
      <c r="J18" s="146"/>
      <c r="K18" s="146"/>
      <c r="L18" s="29"/>
      <c r="M18" s="31"/>
      <c r="N18" s="147">
        <f t="shared" si="0"/>
      </c>
      <c r="O18" s="148"/>
      <c r="P18" s="46">
        <f t="shared" si="1"/>
      </c>
      <c r="Q18" s="32"/>
      <c r="R18" s="39"/>
    </row>
    <row r="19" spans="2:18" ht="15" customHeight="1">
      <c r="B19" s="142">
        <v>12</v>
      </c>
      <c r="C19" s="143"/>
      <c r="D19" s="139"/>
      <c r="E19" s="140"/>
      <c r="F19" s="141"/>
      <c r="G19" s="28"/>
      <c r="H19" s="29"/>
      <c r="I19" s="30"/>
      <c r="J19" s="146"/>
      <c r="K19" s="146"/>
      <c r="L19" s="29"/>
      <c r="M19" s="31"/>
      <c r="N19" s="147">
        <f t="shared" si="0"/>
      </c>
      <c r="O19" s="148"/>
      <c r="P19" s="46">
        <f t="shared" si="1"/>
      </c>
      <c r="Q19" s="32"/>
      <c r="R19" s="39"/>
    </row>
    <row r="20" spans="2:18" ht="15" customHeight="1">
      <c r="B20" s="137">
        <v>13</v>
      </c>
      <c r="C20" s="138"/>
      <c r="D20" s="139"/>
      <c r="E20" s="140"/>
      <c r="F20" s="141"/>
      <c r="G20" s="28"/>
      <c r="H20" s="29"/>
      <c r="I20" s="30"/>
      <c r="J20" s="146"/>
      <c r="K20" s="146"/>
      <c r="L20" s="29"/>
      <c r="M20" s="31"/>
      <c r="N20" s="147">
        <f t="shared" si="0"/>
      </c>
      <c r="O20" s="148"/>
      <c r="P20" s="46">
        <f t="shared" si="1"/>
      </c>
      <c r="Q20" s="32"/>
      <c r="R20" s="39"/>
    </row>
    <row r="21" spans="2:18" ht="15" customHeight="1">
      <c r="B21" s="142">
        <v>14</v>
      </c>
      <c r="C21" s="143"/>
      <c r="D21" s="139"/>
      <c r="E21" s="140"/>
      <c r="F21" s="141"/>
      <c r="G21" s="28"/>
      <c r="H21" s="29"/>
      <c r="I21" s="30"/>
      <c r="J21" s="146"/>
      <c r="K21" s="146"/>
      <c r="L21" s="29"/>
      <c r="M21" s="31"/>
      <c r="N21" s="147">
        <f t="shared" si="0"/>
      </c>
      <c r="O21" s="148"/>
      <c r="P21" s="46">
        <f t="shared" si="1"/>
      </c>
      <c r="Q21" s="32"/>
      <c r="R21" s="39"/>
    </row>
    <row r="22" spans="2:19" ht="15" customHeight="1">
      <c r="B22" s="137">
        <v>15</v>
      </c>
      <c r="C22" s="138"/>
      <c r="D22" s="139"/>
      <c r="E22" s="140"/>
      <c r="F22" s="141"/>
      <c r="G22" s="28"/>
      <c r="H22" s="29"/>
      <c r="I22" s="30"/>
      <c r="J22" s="146"/>
      <c r="K22" s="146"/>
      <c r="L22" s="29"/>
      <c r="M22" s="31"/>
      <c r="N22" s="147">
        <f t="shared" si="0"/>
      </c>
      <c r="O22" s="148"/>
      <c r="P22" s="46">
        <f t="shared" si="1"/>
      </c>
      <c r="Q22" s="32"/>
      <c r="R22" s="39"/>
      <c r="S22" s="19"/>
    </row>
    <row r="23" spans="2:19" ht="15" customHeight="1">
      <c r="B23" s="142">
        <v>16</v>
      </c>
      <c r="C23" s="143"/>
      <c r="D23" s="139"/>
      <c r="E23" s="140"/>
      <c r="F23" s="141"/>
      <c r="G23" s="28"/>
      <c r="H23" s="29"/>
      <c r="I23" s="30"/>
      <c r="J23" s="146"/>
      <c r="K23" s="146"/>
      <c r="L23" s="29"/>
      <c r="M23" s="31"/>
      <c r="N23" s="147">
        <f t="shared" si="0"/>
      </c>
      <c r="O23" s="148"/>
      <c r="P23" s="46">
        <f t="shared" si="1"/>
      </c>
      <c r="Q23" s="32"/>
      <c r="R23" s="39"/>
      <c r="S23" s="19"/>
    </row>
    <row r="24" spans="2:18" ht="15" customHeight="1">
      <c r="B24" s="137">
        <v>17</v>
      </c>
      <c r="C24" s="138"/>
      <c r="D24" s="139"/>
      <c r="E24" s="140"/>
      <c r="F24" s="141"/>
      <c r="G24" s="28"/>
      <c r="H24" s="29"/>
      <c r="I24" s="30"/>
      <c r="J24" s="146"/>
      <c r="K24" s="146"/>
      <c r="L24" s="29"/>
      <c r="M24" s="31"/>
      <c r="N24" s="147">
        <f t="shared" si="0"/>
      </c>
      <c r="O24" s="148"/>
      <c r="P24" s="46">
        <f t="shared" si="1"/>
      </c>
      <c r="Q24" s="32"/>
      <c r="R24" s="39"/>
    </row>
    <row r="25" spans="2:18" ht="15" customHeight="1">
      <c r="B25" s="142">
        <v>18</v>
      </c>
      <c r="C25" s="143"/>
      <c r="D25" s="139"/>
      <c r="E25" s="140"/>
      <c r="F25" s="141"/>
      <c r="G25" s="28"/>
      <c r="H25" s="29"/>
      <c r="I25" s="30"/>
      <c r="J25" s="146"/>
      <c r="K25" s="146"/>
      <c r="L25" s="29"/>
      <c r="M25" s="31"/>
      <c r="N25" s="147">
        <f t="shared" si="0"/>
      </c>
      <c r="O25" s="148"/>
      <c r="P25" s="46">
        <f t="shared" si="1"/>
      </c>
      <c r="Q25" s="32"/>
      <c r="R25" s="39"/>
    </row>
    <row r="26" spans="2:18" ht="15" customHeight="1">
      <c r="B26" s="137">
        <v>19</v>
      </c>
      <c r="C26" s="138"/>
      <c r="D26" s="139"/>
      <c r="E26" s="140"/>
      <c r="F26" s="141"/>
      <c r="G26" s="28"/>
      <c r="H26" s="29"/>
      <c r="I26" s="30"/>
      <c r="J26" s="146"/>
      <c r="K26" s="146"/>
      <c r="L26" s="29"/>
      <c r="M26" s="31"/>
      <c r="N26" s="147">
        <f t="shared" si="0"/>
      </c>
      <c r="O26" s="148"/>
      <c r="P26" s="46">
        <f t="shared" si="1"/>
      </c>
      <c r="Q26" s="32"/>
      <c r="R26" s="39"/>
    </row>
    <row r="27" spans="2:18" ht="15" customHeight="1">
      <c r="B27" s="142">
        <v>20</v>
      </c>
      <c r="C27" s="143"/>
      <c r="D27" s="139"/>
      <c r="E27" s="140"/>
      <c r="F27" s="141"/>
      <c r="G27" s="28"/>
      <c r="H27" s="29"/>
      <c r="I27" s="30"/>
      <c r="J27" s="146"/>
      <c r="K27" s="146"/>
      <c r="L27" s="29"/>
      <c r="M27" s="31"/>
      <c r="N27" s="147">
        <f t="shared" si="0"/>
      </c>
      <c r="O27" s="148"/>
      <c r="P27" s="46">
        <f t="shared" si="1"/>
      </c>
      <c r="Q27" s="32"/>
      <c r="R27" s="39"/>
    </row>
    <row r="28" spans="2:18" ht="15" customHeight="1">
      <c r="B28" s="137">
        <v>21</v>
      </c>
      <c r="C28" s="138"/>
      <c r="D28" s="139"/>
      <c r="E28" s="140"/>
      <c r="F28" s="141"/>
      <c r="G28" s="28"/>
      <c r="H28" s="29"/>
      <c r="I28" s="30"/>
      <c r="J28" s="146"/>
      <c r="K28" s="146"/>
      <c r="L28" s="29"/>
      <c r="M28" s="31"/>
      <c r="N28" s="147">
        <f t="shared" si="0"/>
      </c>
      <c r="O28" s="148"/>
      <c r="P28" s="46">
        <f t="shared" si="1"/>
      </c>
      <c r="Q28" s="32"/>
      <c r="R28" s="39"/>
    </row>
    <row r="29" spans="2:18" ht="15" customHeight="1">
      <c r="B29" s="142">
        <v>22</v>
      </c>
      <c r="C29" s="143"/>
      <c r="D29" s="139"/>
      <c r="E29" s="140"/>
      <c r="F29" s="141"/>
      <c r="G29" s="28"/>
      <c r="H29" s="29"/>
      <c r="I29" s="30"/>
      <c r="J29" s="146"/>
      <c r="K29" s="146"/>
      <c r="L29" s="29"/>
      <c r="M29" s="31"/>
      <c r="N29" s="147">
        <f t="shared" si="0"/>
      </c>
      <c r="O29" s="148"/>
      <c r="P29" s="46">
        <f t="shared" si="1"/>
      </c>
      <c r="Q29" s="32"/>
      <c r="R29" s="39"/>
    </row>
    <row r="30" spans="2:18" ht="15" customHeight="1">
      <c r="B30" s="137">
        <v>23</v>
      </c>
      <c r="C30" s="138"/>
      <c r="D30" s="139"/>
      <c r="E30" s="140"/>
      <c r="F30" s="141"/>
      <c r="G30" s="28"/>
      <c r="H30" s="29"/>
      <c r="I30" s="30"/>
      <c r="J30" s="146"/>
      <c r="K30" s="146"/>
      <c r="L30" s="29"/>
      <c r="M30" s="31"/>
      <c r="N30" s="147">
        <f t="shared" si="0"/>
      </c>
      <c r="O30" s="148"/>
      <c r="P30" s="46">
        <f t="shared" si="1"/>
      </c>
      <c r="Q30" s="32"/>
      <c r="R30" s="39"/>
    </row>
    <row r="31" spans="2:18" ht="15" customHeight="1">
      <c r="B31" s="142">
        <v>24</v>
      </c>
      <c r="C31" s="143"/>
      <c r="D31" s="139"/>
      <c r="E31" s="140"/>
      <c r="F31" s="141"/>
      <c r="G31" s="28"/>
      <c r="H31" s="29"/>
      <c r="I31" s="30"/>
      <c r="J31" s="146"/>
      <c r="K31" s="146"/>
      <c r="L31" s="29"/>
      <c r="M31" s="31"/>
      <c r="N31" s="147">
        <f t="shared" si="0"/>
      </c>
      <c r="O31" s="148"/>
      <c r="P31" s="46">
        <f t="shared" si="1"/>
      </c>
      <c r="Q31" s="32"/>
      <c r="R31" s="39"/>
    </row>
    <row r="32" spans="2:18" ht="15" customHeight="1">
      <c r="B32" s="137">
        <v>25</v>
      </c>
      <c r="C32" s="138"/>
      <c r="D32" s="139"/>
      <c r="E32" s="140"/>
      <c r="F32" s="141"/>
      <c r="G32" s="28"/>
      <c r="H32" s="29"/>
      <c r="I32" s="30"/>
      <c r="J32" s="146"/>
      <c r="K32" s="146"/>
      <c r="L32" s="29"/>
      <c r="M32" s="31"/>
      <c r="N32" s="147">
        <f t="shared" si="0"/>
      </c>
      <c r="O32" s="148"/>
      <c r="P32" s="46">
        <f t="shared" si="1"/>
      </c>
      <c r="Q32" s="32"/>
      <c r="R32" s="47"/>
    </row>
    <row r="33" spans="2:18" ht="15" customHeight="1">
      <c r="B33" s="142">
        <v>26</v>
      </c>
      <c r="C33" s="143"/>
      <c r="D33" s="139"/>
      <c r="E33" s="140"/>
      <c r="F33" s="141"/>
      <c r="G33" s="28"/>
      <c r="H33" s="29"/>
      <c r="I33" s="30"/>
      <c r="J33" s="146"/>
      <c r="K33" s="146"/>
      <c r="L33" s="29"/>
      <c r="M33" s="31"/>
      <c r="N33" s="147">
        <f t="shared" si="0"/>
      </c>
      <c r="O33" s="148"/>
      <c r="P33" s="46">
        <f t="shared" si="1"/>
      </c>
      <c r="Q33" s="32"/>
      <c r="R33" s="39"/>
    </row>
    <row r="34" spans="2:18" ht="15" customHeight="1">
      <c r="B34" s="137">
        <v>27</v>
      </c>
      <c r="C34" s="138"/>
      <c r="D34" s="139"/>
      <c r="E34" s="140"/>
      <c r="F34" s="141"/>
      <c r="G34" s="28"/>
      <c r="H34" s="29"/>
      <c r="I34" s="30"/>
      <c r="J34" s="146"/>
      <c r="K34" s="146"/>
      <c r="L34" s="29"/>
      <c r="M34" s="31"/>
      <c r="N34" s="147">
        <f t="shared" si="0"/>
      </c>
      <c r="O34" s="148"/>
      <c r="P34" s="46">
        <f t="shared" si="1"/>
      </c>
      <c r="Q34" s="32"/>
      <c r="R34" s="39"/>
    </row>
    <row r="35" spans="2:18" ht="15" customHeight="1">
      <c r="B35" s="142">
        <v>28</v>
      </c>
      <c r="C35" s="143"/>
      <c r="D35" s="139"/>
      <c r="E35" s="140"/>
      <c r="F35" s="141"/>
      <c r="G35" s="28"/>
      <c r="H35" s="29"/>
      <c r="I35" s="30"/>
      <c r="J35" s="146"/>
      <c r="K35" s="146"/>
      <c r="L35" s="29"/>
      <c r="M35" s="31"/>
      <c r="N35" s="147">
        <f>IF(D35="","",J35/D35)</f>
      </c>
      <c r="O35" s="148"/>
      <c r="P35" s="46">
        <f t="shared" si="1"/>
      </c>
      <c r="Q35" s="32"/>
      <c r="R35" s="39"/>
    </row>
    <row r="36" spans="2:18" ht="15" customHeight="1">
      <c r="B36" s="137">
        <v>29</v>
      </c>
      <c r="C36" s="138"/>
      <c r="D36" s="139"/>
      <c r="E36" s="140"/>
      <c r="F36" s="141"/>
      <c r="G36" s="28"/>
      <c r="H36" s="29"/>
      <c r="I36" s="30"/>
      <c r="J36" s="146"/>
      <c r="K36" s="146"/>
      <c r="L36" s="29"/>
      <c r="M36" s="31"/>
      <c r="N36" s="147">
        <f>IF(D36="","",J36/D36)</f>
      </c>
      <c r="O36" s="148"/>
      <c r="P36" s="46">
        <f t="shared" si="1"/>
      </c>
      <c r="Q36" s="32"/>
      <c r="R36" s="39"/>
    </row>
    <row r="37" spans="2:18" ht="15" customHeight="1">
      <c r="B37" s="142">
        <v>30</v>
      </c>
      <c r="C37" s="143"/>
      <c r="D37" s="139"/>
      <c r="E37" s="140"/>
      <c r="F37" s="141"/>
      <c r="G37" s="28"/>
      <c r="H37" s="29"/>
      <c r="I37" s="30"/>
      <c r="J37" s="146"/>
      <c r="K37" s="146"/>
      <c r="L37" s="29"/>
      <c r="M37" s="31"/>
      <c r="N37" s="147">
        <f>IF(D37="","",J37/D37)</f>
      </c>
      <c r="O37" s="148"/>
      <c r="P37" s="46">
        <f t="shared" si="1"/>
      </c>
      <c r="Q37" s="32"/>
      <c r="R37" s="39"/>
    </row>
    <row r="38" spans="2:18" ht="15" customHeight="1" thickBot="1">
      <c r="B38" s="181">
        <v>31</v>
      </c>
      <c r="C38" s="182"/>
      <c r="D38" s="139"/>
      <c r="E38" s="140"/>
      <c r="F38" s="141"/>
      <c r="G38" s="28"/>
      <c r="H38" s="29"/>
      <c r="I38" s="30"/>
      <c r="J38" s="146"/>
      <c r="K38" s="146"/>
      <c r="L38" s="29"/>
      <c r="M38" s="31"/>
      <c r="N38" s="165">
        <f>IF(D38="","",J38/D38)</f>
      </c>
      <c r="O38" s="166"/>
      <c r="P38" s="46">
        <f>IF(D38=0,"",G38/D38*100)</f>
      </c>
      <c r="Q38" s="32"/>
      <c r="R38" s="39"/>
    </row>
    <row r="39" spans="2:18" ht="15" customHeight="1" thickTop="1">
      <c r="B39" s="183" t="s">
        <v>17</v>
      </c>
      <c r="C39" s="184"/>
      <c r="D39" s="173">
        <f>SUM(D8:F38)</f>
        <v>0</v>
      </c>
      <c r="E39" s="173"/>
      <c r="F39" s="173"/>
      <c r="G39" s="48">
        <f>SUM(G8:G38)</f>
        <v>0</v>
      </c>
      <c r="H39" s="49">
        <f>SUM(H8:H38)</f>
        <v>0</v>
      </c>
      <c r="I39" s="49">
        <f>SUM(I8:I38)</f>
        <v>0</v>
      </c>
      <c r="J39" s="159">
        <f>SUM(J8:K38)</f>
        <v>0</v>
      </c>
      <c r="K39" s="160"/>
      <c r="L39" s="49">
        <f>SUM(L8:L38)</f>
        <v>0</v>
      </c>
      <c r="M39" s="50">
        <f>SUM(M8:M38)</f>
        <v>0</v>
      </c>
      <c r="N39" s="163">
        <f>IF(D39=0,"",J39/D39)</f>
      </c>
      <c r="O39" s="164"/>
      <c r="P39" s="51">
        <f>IF(D39=0,"",G39/D39*100)</f>
      </c>
      <c r="Q39" s="48">
        <f>SUM(Q8:Q38)</f>
        <v>0</v>
      </c>
      <c r="R39" s="39"/>
    </row>
    <row r="40" spans="2:18" ht="15" customHeight="1">
      <c r="B40" s="179" t="s">
        <v>127</v>
      </c>
      <c r="C40" s="180"/>
      <c r="D40" s="174">
        <f>IF(D39=0,"",D39/F42)</f>
      </c>
      <c r="E40" s="174"/>
      <c r="F40" s="174"/>
      <c r="G40" s="53">
        <f>IF(G39=0,"",G39/F42)</f>
      </c>
      <c r="H40" s="52">
        <f>IF(H39=0,"",H39/F42)</f>
      </c>
      <c r="I40" s="52">
        <f>IF(I39=0,"",I39/F42)</f>
      </c>
      <c r="J40" s="167">
        <f>IF(J39=0,"",J39/F42)</f>
      </c>
      <c r="K40" s="168"/>
      <c r="L40" s="52">
        <f>IF(L39=0,"",L39/F42)</f>
      </c>
      <c r="M40" s="53">
        <f>IF(D39=0,"",M39/F42)</f>
      </c>
      <c r="N40" s="161"/>
      <c r="O40" s="162"/>
      <c r="P40" s="54"/>
      <c r="Q40" s="55"/>
      <c r="R40" s="39"/>
    </row>
    <row r="41" spans="2:18" ht="7.5" customHeight="1">
      <c r="B41" s="38"/>
      <c r="C41" s="38"/>
      <c r="D41" s="38"/>
      <c r="E41" s="38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</row>
    <row r="42" spans="2:18" ht="7.5" customHeight="1">
      <c r="B42" s="175" t="s">
        <v>128</v>
      </c>
      <c r="C42" s="176"/>
      <c r="D42" s="176"/>
      <c r="E42" s="176"/>
      <c r="F42" s="171">
        <f>COUNT(D8:F38)</f>
        <v>0</v>
      </c>
      <c r="G42" s="169" t="s">
        <v>129</v>
      </c>
      <c r="H42" s="39"/>
      <c r="I42" s="144" t="s">
        <v>130</v>
      </c>
      <c r="J42" s="185"/>
      <c r="K42" s="186"/>
      <c r="L42" s="186"/>
      <c r="M42" s="186"/>
      <c r="N42" s="186"/>
      <c r="O42" s="186"/>
      <c r="P42" s="186"/>
      <c r="Q42" s="187"/>
      <c r="R42" s="39"/>
    </row>
    <row r="43" spans="2:18" ht="15" customHeight="1">
      <c r="B43" s="177"/>
      <c r="C43" s="178"/>
      <c r="D43" s="178"/>
      <c r="E43" s="178"/>
      <c r="F43" s="172"/>
      <c r="G43" s="170"/>
      <c r="H43" s="56"/>
      <c r="I43" s="145"/>
      <c r="J43" s="188"/>
      <c r="K43" s="188"/>
      <c r="L43" s="188"/>
      <c r="M43" s="188"/>
      <c r="N43" s="188"/>
      <c r="O43" s="188"/>
      <c r="P43" s="188"/>
      <c r="Q43" s="189"/>
      <c r="R43" s="39"/>
    </row>
    <row r="44" spans="2:18" ht="15" customHeight="1">
      <c r="B44" s="21"/>
      <c r="C44" s="21"/>
      <c r="D44" s="21"/>
      <c r="E44" s="21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2:18" ht="15" customHeight="1">
      <c r="B45" s="21"/>
      <c r="C45" s="21"/>
      <c r="D45" s="21"/>
      <c r="E45" s="21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2:18" ht="14.25" customHeight="1">
      <c r="B46" s="21"/>
      <c r="C46" s="21"/>
      <c r="D46" s="21"/>
      <c r="E46" s="21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</sheetData>
  <sheetProtection sheet="1"/>
  <mergeCells count="150">
    <mergeCell ref="J42:Q43"/>
    <mergeCell ref="J19:K19"/>
    <mergeCell ref="D5:G6"/>
    <mergeCell ref="C3:D3"/>
    <mergeCell ref="N15:O15"/>
    <mergeCell ref="D14:F14"/>
    <mergeCell ref="N8:O8"/>
    <mergeCell ref="N9:O9"/>
    <mergeCell ref="N10:O10"/>
    <mergeCell ref="N7:O7"/>
    <mergeCell ref="B28:C28"/>
    <mergeCell ref="G42:G43"/>
    <mergeCell ref="F42:F43"/>
    <mergeCell ref="D38:F38"/>
    <mergeCell ref="D39:F39"/>
    <mergeCell ref="D40:F40"/>
    <mergeCell ref="B42:E43"/>
    <mergeCell ref="B40:C40"/>
    <mergeCell ref="B38:C38"/>
    <mergeCell ref="B39:C39"/>
    <mergeCell ref="N40:O40"/>
    <mergeCell ref="D34:F34"/>
    <mergeCell ref="J37:K37"/>
    <mergeCell ref="N39:O39"/>
    <mergeCell ref="N36:O36"/>
    <mergeCell ref="N38:O38"/>
    <mergeCell ref="J40:K40"/>
    <mergeCell ref="J35:K35"/>
    <mergeCell ref="N33:O33"/>
    <mergeCell ref="D32:F32"/>
    <mergeCell ref="N37:O37"/>
    <mergeCell ref="J39:K39"/>
    <mergeCell ref="J38:K38"/>
    <mergeCell ref="J36:K36"/>
    <mergeCell ref="D36:F36"/>
    <mergeCell ref="N34:O34"/>
    <mergeCell ref="J34:K34"/>
    <mergeCell ref="J28:K28"/>
    <mergeCell ref="J27:K27"/>
    <mergeCell ref="D28:F28"/>
    <mergeCell ref="J33:K33"/>
    <mergeCell ref="D27:F27"/>
    <mergeCell ref="D31:F31"/>
    <mergeCell ref="J30:K30"/>
    <mergeCell ref="D29:F29"/>
    <mergeCell ref="D30:F30"/>
    <mergeCell ref="D33:F33"/>
    <mergeCell ref="N29:O29"/>
    <mergeCell ref="N30:O30"/>
    <mergeCell ref="N25:O25"/>
    <mergeCell ref="P2:P3"/>
    <mergeCell ref="Q2:Q3"/>
    <mergeCell ref="N24:O24"/>
    <mergeCell ref="N21:O21"/>
    <mergeCell ref="N22:O22"/>
    <mergeCell ref="N23:O23"/>
    <mergeCell ref="N11:O11"/>
    <mergeCell ref="N20:O20"/>
    <mergeCell ref="J7:K7"/>
    <mergeCell ref="N13:O13"/>
    <mergeCell ref="J13:K13"/>
    <mergeCell ref="J11:K11"/>
    <mergeCell ref="J12:K12"/>
    <mergeCell ref="J8:K8"/>
    <mergeCell ref="J9:K9"/>
    <mergeCell ref="J10:K10"/>
    <mergeCell ref="B8:C8"/>
    <mergeCell ref="D9:F9"/>
    <mergeCell ref="B9:C9"/>
    <mergeCell ref="D7:F7"/>
    <mergeCell ref="D8:F8"/>
    <mergeCell ref="B7:C7"/>
    <mergeCell ref="B2:F2"/>
    <mergeCell ref="H2:L3"/>
    <mergeCell ref="H4:L4"/>
    <mergeCell ref="B6:C6"/>
    <mergeCell ref="H6:L6"/>
    <mergeCell ref="D13:F13"/>
    <mergeCell ref="D10:F10"/>
    <mergeCell ref="D11:F11"/>
    <mergeCell ref="D12:F12"/>
    <mergeCell ref="B13:C13"/>
    <mergeCell ref="B14:C14"/>
    <mergeCell ref="B15:C15"/>
    <mergeCell ref="B10:C10"/>
    <mergeCell ref="B11:C11"/>
    <mergeCell ref="B12:C12"/>
    <mergeCell ref="N19:O19"/>
    <mergeCell ref="D19:F19"/>
    <mergeCell ref="N14:O14"/>
    <mergeCell ref="J14:K14"/>
    <mergeCell ref="N12:O12"/>
    <mergeCell ref="D15:F15"/>
    <mergeCell ref="J16:K16"/>
    <mergeCell ref="J18:K18"/>
    <mergeCell ref="N17:O17"/>
    <mergeCell ref="J17:K17"/>
    <mergeCell ref="N18:O18"/>
    <mergeCell ref="D16:F16"/>
    <mergeCell ref="N16:O16"/>
    <mergeCell ref="J15:K15"/>
    <mergeCell ref="B35:C35"/>
    <mergeCell ref="B36:C36"/>
    <mergeCell ref="B37:C37"/>
    <mergeCell ref="B24:C24"/>
    <mergeCell ref="B32:C32"/>
    <mergeCell ref="B27:C27"/>
    <mergeCell ref="B26:C26"/>
    <mergeCell ref="B33:C33"/>
    <mergeCell ref="B31:C31"/>
    <mergeCell ref="B29:C29"/>
    <mergeCell ref="J23:K23"/>
    <mergeCell ref="N35:O35"/>
    <mergeCell ref="N32:O32"/>
    <mergeCell ref="N27:O27"/>
    <mergeCell ref="N26:O26"/>
    <mergeCell ref="N28:O28"/>
    <mergeCell ref="J31:K31"/>
    <mergeCell ref="J32:K32"/>
    <mergeCell ref="N31:O31"/>
    <mergeCell ref="J29:K29"/>
    <mergeCell ref="J26:K26"/>
    <mergeCell ref="J24:K24"/>
    <mergeCell ref="J25:K25"/>
    <mergeCell ref="D17:F17"/>
    <mergeCell ref="J22:K22"/>
    <mergeCell ref="D18:F18"/>
    <mergeCell ref="D23:F23"/>
    <mergeCell ref="D21:F21"/>
    <mergeCell ref="J21:K21"/>
    <mergeCell ref="J20:K20"/>
    <mergeCell ref="B22:C22"/>
    <mergeCell ref="B18:C18"/>
    <mergeCell ref="B16:C16"/>
    <mergeCell ref="B17:C17"/>
    <mergeCell ref="D24:F24"/>
    <mergeCell ref="D25:F25"/>
    <mergeCell ref="D22:F22"/>
    <mergeCell ref="D20:F20"/>
    <mergeCell ref="B25:C25"/>
    <mergeCell ref="B30:C30"/>
    <mergeCell ref="B34:C34"/>
    <mergeCell ref="D26:F26"/>
    <mergeCell ref="B23:C23"/>
    <mergeCell ref="I42:I43"/>
    <mergeCell ref="B19:C19"/>
    <mergeCell ref="B20:C20"/>
    <mergeCell ref="B21:C21"/>
    <mergeCell ref="D37:F37"/>
    <mergeCell ref="D35:F35"/>
  </mergeCells>
  <printOptions/>
  <pageMargins left="0.7" right="0.7" top="0.75" bottom="0.75" header="0.3" footer="0.3"/>
  <pageSetup horizontalDpi="300" verticalDpi="300" orientation="portrait" paperSize="9" scale="11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AM51"/>
  <sheetViews>
    <sheetView zoomScalePageLayoutView="0" workbookViewId="0" topLeftCell="E1">
      <selection activeCell="D2" sqref="D2:G3"/>
    </sheetView>
  </sheetViews>
  <sheetFormatPr defaultColWidth="9.00390625" defaultRowHeight="15" customHeight="1"/>
  <cols>
    <col min="1" max="1" width="5.125" style="58" customWidth="1"/>
    <col min="2" max="4" width="5.125" style="59" customWidth="1"/>
    <col min="5" max="6" width="6.125" style="59" customWidth="1"/>
    <col min="7" max="7" width="5.25390625" style="59" customWidth="1"/>
    <col min="8" max="9" width="5.125" style="59" customWidth="1"/>
    <col min="10" max="10" width="2.50390625" style="59" customWidth="1"/>
    <col min="11" max="11" width="7.75390625" style="59" customWidth="1"/>
    <col min="12" max="12" width="0.875" style="59" customWidth="1"/>
    <col min="13" max="13" width="5.125" style="59" customWidth="1"/>
    <col min="14" max="15" width="5.125" style="60" customWidth="1"/>
    <col min="16" max="16" width="5.125" style="59" customWidth="1"/>
    <col min="17" max="17" width="4.00390625" style="61" customWidth="1"/>
    <col min="18" max="18" width="7.125" style="61" customWidth="1"/>
    <col min="19" max="19" width="5.25390625" style="61" customWidth="1"/>
    <col min="20" max="21" width="5.125" style="62" customWidth="1"/>
    <col min="22" max="23" width="5.125" style="59" customWidth="1"/>
    <col min="24" max="24" width="0.875" style="59" customWidth="1"/>
    <col min="25" max="25" width="5.125" style="59" customWidth="1"/>
    <col min="26" max="27" width="3.625" style="62" customWidth="1"/>
    <col min="28" max="28" width="2.25390625" style="62" customWidth="1"/>
    <col min="29" max="29" width="2.625" style="59" customWidth="1"/>
    <col min="30" max="30" width="3.125" style="59" customWidth="1"/>
    <col min="31" max="31" width="5.00390625" style="59" customWidth="1"/>
    <col min="32" max="32" width="3.625" style="59" customWidth="1"/>
    <col min="33" max="33" width="4.75390625" style="59" customWidth="1"/>
    <col min="34" max="34" width="3.625" style="59" customWidth="1"/>
    <col min="35" max="35" width="2.75390625" style="59" customWidth="1"/>
    <col min="36" max="36" width="3.125" style="59" customWidth="1"/>
    <col min="37" max="37" width="1.12109375" style="59" customWidth="1"/>
    <col min="38" max="38" width="3.125" style="59" customWidth="1"/>
    <col min="39" max="39" width="3.625" style="59" customWidth="1"/>
    <col min="40" max="16384" width="9.00390625" style="59" customWidth="1"/>
  </cols>
  <sheetData>
    <row r="1" ht="33" customHeight="1"/>
    <row r="2" spans="1:39" ht="15" customHeight="1">
      <c r="A2" s="63" t="s">
        <v>43</v>
      </c>
      <c r="C2" s="59" t="s">
        <v>58</v>
      </c>
      <c r="D2" s="369">
        <f>'①月次入力'!H4</f>
        <v>0</v>
      </c>
      <c r="E2" s="370"/>
      <c r="F2" s="370"/>
      <c r="G2" s="370"/>
      <c r="I2" s="202" t="str">
        <f>'①月次入力'!C2</f>
        <v>令和</v>
      </c>
      <c r="J2" s="203"/>
      <c r="K2" s="198">
        <f>'①月次入力'!D2</f>
        <v>0</v>
      </c>
      <c r="L2" s="416" t="s">
        <v>44</v>
      </c>
      <c r="M2" s="203"/>
      <c r="N2" s="418">
        <f>'①月次入力'!H2</f>
        <v>0</v>
      </c>
      <c r="O2" s="428" t="s">
        <v>45</v>
      </c>
      <c r="P2" s="203"/>
      <c r="Q2" s="412" t="s">
        <v>65</v>
      </c>
      <c r="R2" s="413"/>
      <c r="S2" s="413"/>
      <c r="T2" s="413"/>
      <c r="U2" s="413"/>
      <c r="V2" s="65" t="s">
        <v>71</v>
      </c>
      <c r="W2" s="39"/>
      <c r="X2" s="66"/>
      <c r="AI2" s="474" t="s">
        <v>56</v>
      </c>
      <c r="AJ2" s="475"/>
      <c r="AK2" s="476"/>
      <c r="AL2" s="474" t="s">
        <v>42</v>
      </c>
      <c r="AM2" s="476"/>
    </row>
    <row r="3" spans="1:39" ht="15" customHeight="1">
      <c r="A3" s="356">
        <f>'①月次入力'!C4&amp;'①月次入力'!D4&amp;'①月次入力'!E4&amp;'①月次入力'!F4</f>
      </c>
      <c r="B3" s="357"/>
      <c r="D3" s="371"/>
      <c r="E3" s="371"/>
      <c r="F3" s="371"/>
      <c r="G3" s="371"/>
      <c r="H3" s="67"/>
      <c r="I3" s="204"/>
      <c r="J3" s="204"/>
      <c r="K3" s="199"/>
      <c r="L3" s="417"/>
      <c r="M3" s="204"/>
      <c r="N3" s="419"/>
      <c r="O3" s="204"/>
      <c r="P3" s="204"/>
      <c r="Q3" s="204"/>
      <c r="R3" s="204"/>
      <c r="S3" s="204"/>
      <c r="T3" s="204"/>
      <c r="U3" s="204"/>
      <c r="V3" s="65" t="s">
        <v>72</v>
      </c>
      <c r="W3" s="39"/>
      <c r="X3" s="66"/>
      <c r="AI3" s="477"/>
      <c r="AJ3" s="478"/>
      <c r="AK3" s="479"/>
      <c r="AL3" s="477"/>
      <c r="AM3" s="479"/>
    </row>
    <row r="4" spans="2:39" ht="15" customHeight="1">
      <c r="B4" s="68"/>
      <c r="D4" s="67"/>
      <c r="E4" s="67"/>
      <c r="F4" s="67"/>
      <c r="G4" s="67"/>
      <c r="H4" s="69"/>
      <c r="I4" s="414" t="s">
        <v>57</v>
      </c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65" t="s">
        <v>73</v>
      </c>
      <c r="W4" s="64"/>
      <c r="X4" s="64"/>
      <c r="Z4" s="64"/>
      <c r="AA4" s="64"/>
      <c r="AB4" s="64"/>
      <c r="AC4" s="64"/>
      <c r="AD4" s="64"/>
      <c r="AE4" s="64"/>
      <c r="AF4" s="64"/>
      <c r="AG4" s="64"/>
      <c r="AH4" s="64"/>
      <c r="AI4" s="480"/>
      <c r="AJ4" s="254"/>
      <c r="AK4" s="481"/>
      <c r="AL4" s="482"/>
      <c r="AM4" s="481"/>
    </row>
    <row r="5" spans="1:25" ht="15" customHeight="1">
      <c r="A5" s="70" t="s">
        <v>69</v>
      </c>
      <c r="G5" s="149"/>
      <c r="H5" s="217"/>
      <c r="K5" s="67"/>
      <c r="M5" s="70" t="s">
        <v>107</v>
      </c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71" t="s">
        <v>106</v>
      </c>
    </row>
    <row r="6" spans="1:25" ht="15" customHeight="1">
      <c r="A6" s="72" t="s">
        <v>103</v>
      </c>
      <c r="B6" s="61"/>
      <c r="G6" s="149"/>
      <c r="H6" s="217"/>
      <c r="J6" s="67"/>
      <c r="M6" s="71" t="s">
        <v>106</v>
      </c>
      <c r="Y6" s="73" t="s">
        <v>93</v>
      </c>
    </row>
    <row r="7" spans="1:35" ht="15" customHeight="1" thickBot="1">
      <c r="A7" s="74" t="s">
        <v>66</v>
      </c>
      <c r="B7" s="61"/>
      <c r="G7" s="149"/>
      <c r="H7" s="217"/>
      <c r="K7" s="205" t="s">
        <v>68</v>
      </c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75" t="s">
        <v>99</v>
      </c>
      <c r="AE7" s="76"/>
      <c r="AF7" s="76"/>
      <c r="AG7" s="76"/>
      <c r="AI7" s="77" t="s">
        <v>100</v>
      </c>
    </row>
    <row r="8" spans="1:39" ht="15" customHeight="1" thickBot="1">
      <c r="A8" s="358" t="s">
        <v>18</v>
      </c>
      <c r="B8" s="323"/>
      <c r="C8" s="365" t="s">
        <v>19</v>
      </c>
      <c r="D8" s="264"/>
      <c r="E8" s="78" t="s">
        <v>20</v>
      </c>
      <c r="F8" s="78" t="s">
        <v>21</v>
      </c>
      <c r="G8" s="374" t="s">
        <v>136</v>
      </c>
      <c r="H8" s="374"/>
      <c r="I8" s="374" t="s">
        <v>135</v>
      </c>
      <c r="J8" s="377"/>
      <c r="K8" s="79" t="s">
        <v>22</v>
      </c>
      <c r="M8" s="80" t="s">
        <v>88</v>
      </c>
      <c r="N8" s="207" t="s">
        <v>26</v>
      </c>
      <c r="O8" s="207"/>
      <c r="P8" s="81" t="s">
        <v>6</v>
      </c>
      <c r="Q8" s="207" t="s">
        <v>25</v>
      </c>
      <c r="R8" s="207"/>
      <c r="S8" s="207"/>
      <c r="T8" s="207" t="s">
        <v>29</v>
      </c>
      <c r="U8" s="207"/>
      <c r="V8" s="207" t="s">
        <v>14</v>
      </c>
      <c r="W8" s="208"/>
      <c r="Y8" s="59" t="s">
        <v>109</v>
      </c>
      <c r="AA8" s="59"/>
      <c r="AB8" s="483"/>
      <c r="AC8" s="484"/>
      <c r="AD8" s="484"/>
      <c r="AE8" s="484"/>
      <c r="AF8" s="59" t="s">
        <v>112</v>
      </c>
      <c r="AH8" s="483"/>
      <c r="AI8" s="483"/>
      <c r="AJ8" s="483"/>
      <c r="AK8" s="483"/>
      <c r="AL8" s="483"/>
      <c r="AM8" s="59" t="s">
        <v>113</v>
      </c>
    </row>
    <row r="9" spans="1:35" ht="15" customHeight="1">
      <c r="A9" s="359">
        <f>'②日別輸送実績表'!D39</f>
        <v>0</v>
      </c>
      <c r="B9" s="360"/>
      <c r="C9" s="366">
        <f>'②日別輸送実績表'!G39</f>
        <v>0</v>
      </c>
      <c r="D9" s="360"/>
      <c r="E9" s="372">
        <f>'②日別輸送実績表'!H39</f>
        <v>0</v>
      </c>
      <c r="F9" s="372">
        <f>'②日別輸送実績表'!I39</f>
        <v>0</v>
      </c>
      <c r="G9" s="381">
        <f>'②日別輸送実績表'!J39</f>
        <v>0</v>
      </c>
      <c r="H9" s="382"/>
      <c r="I9" s="381">
        <f>'②日別輸送実績表'!L39</f>
        <v>0</v>
      </c>
      <c r="J9" s="382"/>
      <c r="K9" s="200">
        <f>'②日別輸送実績表'!F42</f>
        <v>0</v>
      </c>
      <c r="M9" s="82">
        <v>720</v>
      </c>
      <c r="N9" s="439" t="s">
        <v>1</v>
      </c>
      <c r="O9" s="439"/>
      <c r="P9" s="83"/>
      <c r="Q9" s="84" t="s">
        <v>146</v>
      </c>
      <c r="R9" s="85"/>
      <c r="S9" s="86" t="s">
        <v>97</v>
      </c>
      <c r="T9" s="87"/>
      <c r="U9" s="88" t="s">
        <v>147</v>
      </c>
      <c r="V9" s="209"/>
      <c r="W9" s="210"/>
      <c r="Y9" s="75" t="s">
        <v>101</v>
      </c>
      <c r="AE9" s="76"/>
      <c r="AF9" s="76"/>
      <c r="AG9" s="76"/>
      <c r="AI9" s="77" t="s">
        <v>148</v>
      </c>
    </row>
    <row r="10" spans="1:39" ht="15" customHeight="1" thickBot="1">
      <c r="A10" s="361"/>
      <c r="B10" s="362"/>
      <c r="C10" s="367"/>
      <c r="D10" s="362"/>
      <c r="E10" s="373"/>
      <c r="F10" s="373"/>
      <c r="G10" s="383"/>
      <c r="H10" s="384"/>
      <c r="I10" s="383"/>
      <c r="J10" s="384"/>
      <c r="K10" s="201"/>
      <c r="M10" s="231" t="s">
        <v>51</v>
      </c>
      <c r="N10" s="420"/>
      <c r="O10" s="421"/>
      <c r="P10" s="89"/>
      <c r="Q10" s="240"/>
      <c r="R10" s="241"/>
      <c r="S10" s="242"/>
      <c r="T10" s="240"/>
      <c r="U10" s="242"/>
      <c r="V10" s="211"/>
      <c r="W10" s="212"/>
      <c r="Y10" s="59" t="s">
        <v>109</v>
      </c>
      <c r="AA10" s="59"/>
      <c r="AB10" s="483"/>
      <c r="AC10" s="484"/>
      <c r="AD10" s="484"/>
      <c r="AE10" s="484"/>
      <c r="AF10" s="59" t="s">
        <v>114</v>
      </c>
      <c r="AH10" s="274"/>
      <c r="AI10" s="274"/>
      <c r="AJ10" s="274"/>
      <c r="AK10" s="274"/>
      <c r="AL10" s="274"/>
      <c r="AM10" s="59" t="s">
        <v>113</v>
      </c>
    </row>
    <row r="11" spans="1:38" ht="15" customHeight="1" thickBot="1">
      <c r="A11" s="72" t="s">
        <v>108</v>
      </c>
      <c r="B11" s="90"/>
      <c r="C11" s="39"/>
      <c r="D11" s="39"/>
      <c r="E11" s="34"/>
      <c r="F11" s="34"/>
      <c r="G11" s="38"/>
      <c r="J11" s="91"/>
      <c r="K11" s="61"/>
      <c r="M11" s="422"/>
      <c r="N11" s="423"/>
      <c r="O11" s="424"/>
      <c r="P11" s="89"/>
      <c r="Q11" s="240"/>
      <c r="R11" s="241"/>
      <c r="S11" s="242"/>
      <c r="T11" s="240"/>
      <c r="U11" s="242"/>
      <c r="V11" s="211"/>
      <c r="W11" s="212"/>
      <c r="Y11" s="75" t="s">
        <v>115</v>
      </c>
      <c r="AD11" s="440"/>
      <c r="AE11" s="440"/>
      <c r="AF11" s="440"/>
      <c r="AG11" s="440"/>
      <c r="AH11" s="440"/>
      <c r="AI11" s="440"/>
      <c r="AJ11" s="440"/>
      <c r="AK11" s="440"/>
      <c r="AL11" s="92" t="s">
        <v>149</v>
      </c>
    </row>
    <row r="12" spans="1:39" ht="15" customHeight="1" thickBot="1">
      <c r="A12" s="74" t="s">
        <v>55</v>
      </c>
      <c r="B12" s="90"/>
      <c r="C12" s="39"/>
      <c r="D12" s="39"/>
      <c r="E12" s="34"/>
      <c r="F12" s="34"/>
      <c r="G12" s="38"/>
      <c r="J12" s="61"/>
      <c r="K12" s="38"/>
      <c r="M12" s="425"/>
      <c r="N12" s="426"/>
      <c r="O12" s="427"/>
      <c r="P12" s="93"/>
      <c r="Q12" s="275"/>
      <c r="R12" s="276"/>
      <c r="S12" s="277"/>
      <c r="T12" s="275"/>
      <c r="U12" s="277"/>
      <c r="V12" s="243"/>
      <c r="W12" s="244"/>
      <c r="Y12" s="94" t="s">
        <v>6</v>
      </c>
      <c r="Z12" s="214" t="s">
        <v>150</v>
      </c>
      <c r="AA12" s="457"/>
      <c r="AB12" s="457"/>
      <c r="AC12" s="457"/>
      <c r="AD12" s="214" t="s">
        <v>12</v>
      </c>
      <c r="AE12" s="457"/>
      <c r="AF12" s="457"/>
      <c r="AG12" s="315" t="s">
        <v>27</v>
      </c>
      <c r="AH12" s="261"/>
      <c r="AI12" s="262"/>
      <c r="AJ12" s="315" t="s">
        <v>28</v>
      </c>
      <c r="AK12" s="322"/>
      <c r="AL12" s="322"/>
      <c r="AM12" s="485"/>
    </row>
    <row r="13" spans="1:39" ht="15" customHeight="1">
      <c r="A13" s="94" t="s">
        <v>24</v>
      </c>
      <c r="B13" s="214" t="s">
        <v>26</v>
      </c>
      <c r="C13" s="368"/>
      <c r="D13" s="95" t="s">
        <v>6</v>
      </c>
      <c r="E13" s="315" t="s">
        <v>25</v>
      </c>
      <c r="F13" s="391"/>
      <c r="G13" s="316"/>
      <c r="H13" s="214" t="s">
        <v>87</v>
      </c>
      <c r="I13" s="214"/>
      <c r="J13" s="214" t="s">
        <v>14</v>
      </c>
      <c r="K13" s="215"/>
      <c r="M13" s="96">
        <v>703</v>
      </c>
      <c r="N13" s="315" t="s">
        <v>46</v>
      </c>
      <c r="O13" s="316"/>
      <c r="P13" s="83"/>
      <c r="Q13" s="284"/>
      <c r="R13" s="346"/>
      <c r="S13" s="281"/>
      <c r="T13" s="278"/>
      <c r="U13" s="279"/>
      <c r="V13" s="339"/>
      <c r="W13" s="340"/>
      <c r="Y13" s="98">
        <v>1</v>
      </c>
      <c r="Z13" s="213"/>
      <c r="AA13" s="213"/>
      <c r="AB13" s="213"/>
      <c r="AC13" s="213"/>
      <c r="AD13" s="213"/>
      <c r="AE13" s="213"/>
      <c r="AF13" s="213"/>
      <c r="AG13" s="218"/>
      <c r="AH13" s="221"/>
      <c r="AI13" s="222"/>
      <c r="AJ13" s="218"/>
      <c r="AK13" s="219"/>
      <c r="AL13" s="219"/>
      <c r="AM13" s="220"/>
    </row>
    <row r="14" spans="1:39" ht="15" customHeight="1">
      <c r="A14" s="99"/>
      <c r="B14" s="363"/>
      <c r="C14" s="364"/>
      <c r="D14" s="100"/>
      <c r="E14" s="240"/>
      <c r="F14" s="282"/>
      <c r="G14" s="283"/>
      <c r="H14" s="216"/>
      <c r="I14" s="216"/>
      <c r="J14" s="389"/>
      <c r="K14" s="390"/>
      <c r="M14" s="231" t="s">
        <v>47</v>
      </c>
      <c r="N14" s="232"/>
      <c r="O14" s="233"/>
      <c r="P14" s="89"/>
      <c r="Q14" s="441"/>
      <c r="R14" s="442"/>
      <c r="S14" s="443"/>
      <c r="T14" s="280"/>
      <c r="U14" s="338"/>
      <c r="V14" s="211"/>
      <c r="W14" s="212"/>
      <c r="Y14" s="98">
        <v>2</v>
      </c>
      <c r="Z14" s="213"/>
      <c r="AA14" s="213"/>
      <c r="AB14" s="213"/>
      <c r="AC14" s="213"/>
      <c r="AD14" s="213"/>
      <c r="AE14" s="213"/>
      <c r="AF14" s="213"/>
      <c r="AG14" s="218"/>
      <c r="AH14" s="221"/>
      <c r="AI14" s="222"/>
      <c r="AJ14" s="218"/>
      <c r="AK14" s="219"/>
      <c r="AL14" s="219"/>
      <c r="AM14" s="220"/>
    </row>
    <row r="15" spans="1:39" ht="15" customHeight="1">
      <c r="A15" s="101"/>
      <c r="B15" s="363"/>
      <c r="C15" s="364"/>
      <c r="D15" s="100"/>
      <c r="E15" s="240"/>
      <c r="F15" s="282"/>
      <c r="G15" s="283"/>
      <c r="H15" s="216"/>
      <c r="I15" s="216"/>
      <c r="J15" s="213"/>
      <c r="K15" s="380"/>
      <c r="M15" s="234"/>
      <c r="N15" s="235"/>
      <c r="O15" s="236"/>
      <c r="P15" s="89"/>
      <c r="Q15" s="240"/>
      <c r="R15" s="241"/>
      <c r="S15" s="242"/>
      <c r="T15" s="240"/>
      <c r="U15" s="242"/>
      <c r="V15" s="211"/>
      <c r="W15" s="212"/>
      <c r="Y15" s="98">
        <v>3</v>
      </c>
      <c r="Z15" s="213"/>
      <c r="AA15" s="213"/>
      <c r="AB15" s="213"/>
      <c r="AC15" s="213"/>
      <c r="AD15" s="213"/>
      <c r="AE15" s="213"/>
      <c r="AF15" s="213"/>
      <c r="AG15" s="218"/>
      <c r="AH15" s="221"/>
      <c r="AI15" s="222"/>
      <c r="AJ15" s="218"/>
      <c r="AK15" s="219"/>
      <c r="AL15" s="219"/>
      <c r="AM15" s="220"/>
    </row>
    <row r="16" spans="1:39" ht="15" customHeight="1">
      <c r="A16" s="101"/>
      <c r="B16" s="363"/>
      <c r="C16" s="364"/>
      <c r="D16" s="100"/>
      <c r="E16" s="240"/>
      <c r="F16" s="282"/>
      <c r="G16" s="283"/>
      <c r="H16" s="345"/>
      <c r="I16" s="345"/>
      <c r="J16" s="213"/>
      <c r="K16" s="380"/>
      <c r="M16" s="234"/>
      <c r="N16" s="235"/>
      <c r="O16" s="236"/>
      <c r="P16" s="89"/>
      <c r="Q16" s="240"/>
      <c r="R16" s="241"/>
      <c r="S16" s="242"/>
      <c r="T16" s="240"/>
      <c r="U16" s="242"/>
      <c r="V16" s="211"/>
      <c r="W16" s="212"/>
      <c r="Y16" s="98">
        <v>4</v>
      </c>
      <c r="Z16" s="213"/>
      <c r="AA16" s="213"/>
      <c r="AB16" s="213"/>
      <c r="AC16" s="213"/>
      <c r="AD16" s="213"/>
      <c r="AE16" s="213"/>
      <c r="AF16" s="213"/>
      <c r="AG16" s="218"/>
      <c r="AH16" s="221"/>
      <c r="AI16" s="222"/>
      <c r="AJ16" s="218"/>
      <c r="AK16" s="219"/>
      <c r="AL16" s="219"/>
      <c r="AM16" s="220"/>
    </row>
    <row r="17" spans="1:39" ht="15" customHeight="1" thickBot="1">
      <c r="A17" s="101"/>
      <c r="B17" s="363"/>
      <c r="C17" s="364"/>
      <c r="D17" s="100"/>
      <c r="E17" s="240"/>
      <c r="F17" s="282"/>
      <c r="G17" s="283"/>
      <c r="H17" s="345"/>
      <c r="I17" s="345"/>
      <c r="J17" s="213"/>
      <c r="K17" s="380"/>
      <c r="M17" s="237"/>
      <c r="N17" s="238"/>
      <c r="O17" s="239"/>
      <c r="P17" s="93"/>
      <c r="Q17" s="275"/>
      <c r="R17" s="276"/>
      <c r="S17" s="277"/>
      <c r="T17" s="275"/>
      <c r="U17" s="277"/>
      <c r="V17" s="243"/>
      <c r="W17" s="244"/>
      <c r="Y17" s="98">
        <v>5</v>
      </c>
      <c r="Z17" s="213"/>
      <c r="AA17" s="213"/>
      <c r="AB17" s="213"/>
      <c r="AC17" s="213"/>
      <c r="AD17" s="213"/>
      <c r="AE17" s="213"/>
      <c r="AF17" s="213"/>
      <c r="AG17" s="218"/>
      <c r="AH17" s="221"/>
      <c r="AI17" s="222"/>
      <c r="AJ17" s="218"/>
      <c r="AK17" s="219"/>
      <c r="AL17" s="219"/>
      <c r="AM17" s="220"/>
    </row>
    <row r="18" spans="1:39" ht="15" customHeight="1" thickBot="1">
      <c r="A18" s="341" t="s">
        <v>110</v>
      </c>
      <c r="B18" s="342"/>
      <c r="C18" s="342"/>
      <c r="D18" s="342"/>
      <c r="E18" s="343"/>
      <c r="F18" s="343"/>
      <c r="G18" s="344"/>
      <c r="H18" s="375" t="s">
        <v>151</v>
      </c>
      <c r="I18" s="376"/>
      <c r="J18" s="378">
        <f>SUM(J14:K17)</f>
        <v>0</v>
      </c>
      <c r="K18" s="379"/>
      <c r="M18" s="96">
        <v>708</v>
      </c>
      <c r="N18" s="214" t="s">
        <v>48</v>
      </c>
      <c r="O18" s="214"/>
      <c r="P18" s="83"/>
      <c r="Q18" s="284"/>
      <c r="R18" s="346"/>
      <c r="S18" s="281"/>
      <c r="T18" s="278"/>
      <c r="U18" s="279"/>
      <c r="V18" s="339"/>
      <c r="W18" s="340"/>
      <c r="Y18" s="98">
        <v>6</v>
      </c>
      <c r="Z18" s="213"/>
      <c r="AA18" s="213"/>
      <c r="AB18" s="213"/>
      <c r="AC18" s="213"/>
      <c r="AD18" s="213"/>
      <c r="AE18" s="213"/>
      <c r="AF18" s="213"/>
      <c r="AG18" s="218"/>
      <c r="AH18" s="221"/>
      <c r="AI18" s="222"/>
      <c r="AJ18" s="218"/>
      <c r="AK18" s="219"/>
      <c r="AL18" s="219"/>
      <c r="AM18" s="220"/>
    </row>
    <row r="19" spans="1:39" ht="15" customHeight="1" thickBot="1">
      <c r="A19" s="72" t="s">
        <v>104</v>
      </c>
      <c r="B19" s="90"/>
      <c r="C19" s="39"/>
      <c r="D19" s="39"/>
      <c r="E19" s="34"/>
      <c r="F19" s="34"/>
      <c r="G19" s="38"/>
      <c r="J19" s="102"/>
      <c r="K19" s="103"/>
      <c r="M19" s="231" t="s">
        <v>49</v>
      </c>
      <c r="N19" s="307"/>
      <c r="O19" s="308"/>
      <c r="P19" s="89"/>
      <c r="Q19" s="240"/>
      <c r="R19" s="241"/>
      <c r="S19" s="242"/>
      <c r="T19" s="240"/>
      <c r="U19" s="242"/>
      <c r="V19" s="211"/>
      <c r="W19" s="212"/>
      <c r="Y19" s="98">
        <v>7</v>
      </c>
      <c r="Z19" s="213"/>
      <c r="AA19" s="213"/>
      <c r="AB19" s="213"/>
      <c r="AC19" s="213"/>
      <c r="AD19" s="213"/>
      <c r="AE19" s="213"/>
      <c r="AF19" s="213"/>
      <c r="AG19" s="218"/>
      <c r="AH19" s="221"/>
      <c r="AI19" s="222"/>
      <c r="AJ19" s="218"/>
      <c r="AK19" s="219"/>
      <c r="AL19" s="219"/>
      <c r="AM19" s="220"/>
    </row>
    <row r="20" spans="1:39" ht="15" customHeight="1" thickBot="1">
      <c r="A20" s="94" t="s">
        <v>162</v>
      </c>
      <c r="B20" s="214" t="s">
        <v>26</v>
      </c>
      <c r="C20" s="368"/>
      <c r="D20" s="95" t="s">
        <v>6</v>
      </c>
      <c r="E20" s="315" t="s">
        <v>25</v>
      </c>
      <c r="F20" s="391"/>
      <c r="G20" s="316"/>
      <c r="H20" s="214" t="s">
        <v>87</v>
      </c>
      <c r="I20" s="214"/>
      <c r="J20" s="385" t="s">
        <v>14</v>
      </c>
      <c r="K20" s="386"/>
      <c r="M20" s="312"/>
      <c r="N20" s="313"/>
      <c r="O20" s="314"/>
      <c r="P20" s="93"/>
      <c r="Q20" s="275"/>
      <c r="R20" s="276"/>
      <c r="S20" s="277"/>
      <c r="T20" s="275"/>
      <c r="U20" s="277"/>
      <c r="V20" s="243"/>
      <c r="W20" s="244"/>
      <c r="Y20" s="98">
        <v>8</v>
      </c>
      <c r="Z20" s="213"/>
      <c r="AA20" s="213"/>
      <c r="AB20" s="213"/>
      <c r="AC20" s="213"/>
      <c r="AD20" s="213"/>
      <c r="AE20" s="213"/>
      <c r="AF20" s="213"/>
      <c r="AG20" s="218"/>
      <c r="AH20" s="221"/>
      <c r="AI20" s="222"/>
      <c r="AJ20" s="218"/>
      <c r="AK20" s="219"/>
      <c r="AL20" s="219"/>
      <c r="AM20" s="220"/>
    </row>
    <row r="21" spans="1:39" ht="15" customHeight="1" thickBot="1">
      <c r="A21" s="104">
        <v>103</v>
      </c>
      <c r="B21" s="353" t="s">
        <v>8</v>
      </c>
      <c r="C21" s="411"/>
      <c r="D21" s="105"/>
      <c r="E21" s="491" t="s">
        <v>77</v>
      </c>
      <c r="F21" s="492"/>
      <c r="G21" s="493"/>
      <c r="H21" s="337"/>
      <c r="I21" s="337"/>
      <c r="J21" s="330"/>
      <c r="K21" s="331"/>
      <c r="M21" s="332">
        <v>701</v>
      </c>
      <c r="N21" s="301" t="s">
        <v>7</v>
      </c>
      <c r="O21" s="302"/>
      <c r="P21" s="83"/>
      <c r="Q21" s="106"/>
      <c r="R21" s="318" t="s">
        <v>97</v>
      </c>
      <c r="S21" s="319"/>
      <c r="T21" s="278"/>
      <c r="U21" s="281"/>
      <c r="V21" s="339"/>
      <c r="W21" s="340"/>
      <c r="Y21" s="98">
        <v>9</v>
      </c>
      <c r="Z21" s="213"/>
      <c r="AA21" s="213"/>
      <c r="AB21" s="213"/>
      <c r="AC21" s="213"/>
      <c r="AD21" s="213"/>
      <c r="AE21" s="213"/>
      <c r="AF21" s="213"/>
      <c r="AG21" s="218"/>
      <c r="AH21" s="221"/>
      <c r="AI21" s="222"/>
      <c r="AJ21" s="218"/>
      <c r="AK21" s="219"/>
      <c r="AL21" s="219"/>
      <c r="AM21" s="220"/>
    </row>
    <row r="22" spans="1:39" ht="15" customHeight="1">
      <c r="A22" s="70" t="s">
        <v>107</v>
      </c>
      <c r="J22" s="107"/>
      <c r="K22" s="107"/>
      <c r="M22" s="333"/>
      <c r="N22" s="317"/>
      <c r="O22" s="304"/>
      <c r="P22" s="108"/>
      <c r="Q22" s="286" t="s">
        <v>152</v>
      </c>
      <c r="R22" s="287"/>
      <c r="S22" s="288"/>
      <c r="T22" s="280"/>
      <c r="U22" s="242"/>
      <c r="V22" s="211"/>
      <c r="W22" s="212"/>
      <c r="Y22" s="98">
        <v>10</v>
      </c>
      <c r="Z22" s="213"/>
      <c r="AA22" s="213"/>
      <c r="AB22" s="213"/>
      <c r="AC22" s="213"/>
      <c r="AD22" s="213"/>
      <c r="AE22" s="213"/>
      <c r="AF22" s="213"/>
      <c r="AG22" s="218"/>
      <c r="AH22" s="221"/>
      <c r="AI22" s="222"/>
      <c r="AJ22" s="218"/>
      <c r="AK22" s="219"/>
      <c r="AL22" s="219"/>
      <c r="AM22" s="220"/>
    </row>
    <row r="23" spans="1:39" ht="15" customHeight="1">
      <c r="A23" s="72" t="s">
        <v>105</v>
      </c>
      <c r="B23" s="61"/>
      <c r="J23" s="107"/>
      <c r="K23" s="103"/>
      <c r="M23" s="508">
        <v>726</v>
      </c>
      <c r="N23" s="334" t="s">
        <v>40</v>
      </c>
      <c r="O23" s="335"/>
      <c r="P23" s="112"/>
      <c r="Q23" s="113"/>
      <c r="R23" s="287" t="s">
        <v>98</v>
      </c>
      <c r="S23" s="320"/>
      <c r="T23" s="280"/>
      <c r="U23" s="242"/>
      <c r="V23" s="211"/>
      <c r="W23" s="212"/>
      <c r="Y23" s="98">
        <v>11</v>
      </c>
      <c r="Z23" s="213"/>
      <c r="AA23" s="213"/>
      <c r="AB23" s="213"/>
      <c r="AC23" s="213"/>
      <c r="AD23" s="213"/>
      <c r="AE23" s="213"/>
      <c r="AF23" s="213"/>
      <c r="AG23" s="218"/>
      <c r="AH23" s="221"/>
      <c r="AI23" s="222"/>
      <c r="AJ23" s="218"/>
      <c r="AK23" s="219"/>
      <c r="AL23" s="219"/>
      <c r="AM23" s="220"/>
    </row>
    <row r="24" spans="1:39" ht="15" customHeight="1" thickBot="1">
      <c r="A24" s="74" t="s">
        <v>67</v>
      </c>
      <c r="B24" s="61"/>
      <c r="J24" s="107"/>
      <c r="K24" s="107"/>
      <c r="M24" s="300"/>
      <c r="N24" s="303"/>
      <c r="O24" s="304"/>
      <c r="P24" s="108"/>
      <c r="Q24" s="286" t="s">
        <v>153</v>
      </c>
      <c r="R24" s="287"/>
      <c r="S24" s="288"/>
      <c r="T24" s="280"/>
      <c r="U24" s="242"/>
      <c r="V24" s="243"/>
      <c r="W24" s="244"/>
      <c r="Y24" s="98">
        <v>12</v>
      </c>
      <c r="Z24" s="213"/>
      <c r="AA24" s="213"/>
      <c r="AB24" s="213"/>
      <c r="AC24" s="213"/>
      <c r="AD24" s="213"/>
      <c r="AE24" s="213"/>
      <c r="AF24" s="213"/>
      <c r="AG24" s="218"/>
      <c r="AH24" s="221"/>
      <c r="AI24" s="222"/>
      <c r="AJ24" s="218"/>
      <c r="AK24" s="219"/>
      <c r="AL24" s="219"/>
      <c r="AM24" s="220"/>
    </row>
    <row r="25" spans="1:39" ht="15" customHeight="1" thickBot="1">
      <c r="A25" s="115" t="s">
        <v>24</v>
      </c>
      <c r="B25" s="207" t="s">
        <v>26</v>
      </c>
      <c r="C25" s="207"/>
      <c r="D25" s="81" t="s">
        <v>6</v>
      </c>
      <c r="E25" s="207" t="s">
        <v>25</v>
      </c>
      <c r="F25" s="207"/>
      <c r="G25" s="207"/>
      <c r="H25" s="207" t="s">
        <v>29</v>
      </c>
      <c r="I25" s="207"/>
      <c r="J25" s="351" t="s">
        <v>14</v>
      </c>
      <c r="K25" s="352"/>
      <c r="M25" s="96">
        <v>714</v>
      </c>
      <c r="N25" s="214" t="s">
        <v>2</v>
      </c>
      <c r="O25" s="214"/>
      <c r="P25" s="83"/>
      <c r="Q25" s="284"/>
      <c r="R25" s="289"/>
      <c r="S25" s="285"/>
      <c r="T25" s="284"/>
      <c r="U25" s="285"/>
      <c r="V25" s="324"/>
      <c r="W25" s="325"/>
      <c r="Y25" s="98">
        <v>13</v>
      </c>
      <c r="Z25" s="213"/>
      <c r="AA25" s="213"/>
      <c r="AB25" s="213"/>
      <c r="AC25" s="213"/>
      <c r="AD25" s="213"/>
      <c r="AE25" s="213"/>
      <c r="AF25" s="213"/>
      <c r="AG25" s="218"/>
      <c r="AH25" s="221"/>
      <c r="AI25" s="222"/>
      <c r="AJ25" s="218"/>
      <c r="AK25" s="219"/>
      <c r="AL25" s="219"/>
      <c r="AM25" s="220"/>
    </row>
    <row r="26" spans="1:39" ht="15" customHeight="1">
      <c r="A26" s="116" t="s">
        <v>154</v>
      </c>
      <c r="B26" s="214" t="s">
        <v>23</v>
      </c>
      <c r="C26" s="214"/>
      <c r="D26" s="83"/>
      <c r="E26" s="97"/>
      <c r="F26" s="467" t="s">
        <v>94</v>
      </c>
      <c r="G26" s="468"/>
      <c r="H26" s="329" t="s">
        <v>144</v>
      </c>
      <c r="I26" s="329"/>
      <c r="J26" s="387"/>
      <c r="K26" s="388"/>
      <c r="M26" s="231" t="s">
        <v>50</v>
      </c>
      <c r="N26" s="307"/>
      <c r="O26" s="308"/>
      <c r="P26" s="89"/>
      <c r="Q26" s="240"/>
      <c r="R26" s="282"/>
      <c r="S26" s="283"/>
      <c r="T26" s="240"/>
      <c r="U26" s="283"/>
      <c r="V26" s="293"/>
      <c r="W26" s="294"/>
      <c r="Y26" s="98">
        <v>14</v>
      </c>
      <c r="Z26" s="213"/>
      <c r="AA26" s="213"/>
      <c r="AB26" s="213"/>
      <c r="AC26" s="213"/>
      <c r="AD26" s="213"/>
      <c r="AE26" s="213"/>
      <c r="AF26" s="213"/>
      <c r="AG26" s="218"/>
      <c r="AH26" s="221"/>
      <c r="AI26" s="222"/>
      <c r="AJ26" s="218"/>
      <c r="AK26" s="219"/>
      <c r="AL26" s="219"/>
      <c r="AM26" s="220"/>
    </row>
    <row r="27" spans="1:39" ht="15" customHeight="1" thickBot="1">
      <c r="A27" s="117" t="s">
        <v>155</v>
      </c>
      <c r="B27" s="353" t="s">
        <v>0</v>
      </c>
      <c r="C27" s="353"/>
      <c r="D27" s="118"/>
      <c r="E27" s="119"/>
      <c r="F27" s="354" t="s">
        <v>156</v>
      </c>
      <c r="G27" s="355"/>
      <c r="H27" s="328" t="s">
        <v>145</v>
      </c>
      <c r="I27" s="328"/>
      <c r="J27" s="257"/>
      <c r="K27" s="259"/>
      <c r="M27" s="309"/>
      <c r="N27" s="310"/>
      <c r="O27" s="311"/>
      <c r="P27" s="89"/>
      <c r="Q27" s="240"/>
      <c r="R27" s="282"/>
      <c r="S27" s="283"/>
      <c r="T27" s="240"/>
      <c r="U27" s="283"/>
      <c r="V27" s="293"/>
      <c r="W27" s="294"/>
      <c r="Y27" s="98">
        <v>15</v>
      </c>
      <c r="Z27" s="213"/>
      <c r="AA27" s="213"/>
      <c r="AB27" s="213"/>
      <c r="AC27" s="213"/>
      <c r="AD27" s="213"/>
      <c r="AE27" s="213"/>
      <c r="AF27" s="213"/>
      <c r="AG27" s="218"/>
      <c r="AH27" s="221"/>
      <c r="AI27" s="222"/>
      <c r="AJ27" s="218"/>
      <c r="AK27" s="219"/>
      <c r="AL27" s="219"/>
      <c r="AM27" s="220"/>
    </row>
    <row r="28" spans="1:39" ht="15" customHeight="1" thickBot="1">
      <c r="A28" s="71" t="s">
        <v>106</v>
      </c>
      <c r="J28" s="107"/>
      <c r="K28" s="107"/>
      <c r="M28" s="312"/>
      <c r="N28" s="313"/>
      <c r="O28" s="314"/>
      <c r="P28" s="93"/>
      <c r="Q28" s="275"/>
      <c r="R28" s="297"/>
      <c r="S28" s="296"/>
      <c r="T28" s="275"/>
      <c r="U28" s="296"/>
      <c r="V28" s="223"/>
      <c r="W28" s="224"/>
      <c r="Y28" s="98">
        <v>16</v>
      </c>
      <c r="Z28" s="213"/>
      <c r="AA28" s="213"/>
      <c r="AB28" s="213"/>
      <c r="AC28" s="213"/>
      <c r="AD28" s="213"/>
      <c r="AE28" s="213"/>
      <c r="AF28" s="213"/>
      <c r="AG28" s="218"/>
      <c r="AH28" s="221"/>
      <c r="AI28" s="222"/>
      <c r="AJ28" s="218"/>
      <c r="AK28" s="219"/>
      <c r="AL28" s="219"/>
      <c r="AM28" s="220"/>
    </row>
    <row r="29" spans="1:39" ht="15" customHeight="1" thickBot="1">
      <c r="A29" s="80" t="s">
        <v>157</v>
      </c>
      <c r="B29" s="207" t="s">
        <v>26</v>
      </c>
      <c r="C29" s="207"/>
      <c r="D29" s="81" t="s">
        <v>6</v>
      </c>
      <c r="E29" s="207" t="s">
        <v>25</v>
      </c>
      <c r="F29" s="207"/>
      <c r="G29" s="207"/>
      <c r="H29" s="207" t="s">
        <v>29</v>
      </c>
      <c r="I29" s="207"/>
      <c r="J29" s="351" t="s">
        <v>14</v>
      </c>
      <c r="K29" s="352"/>
      <c r="M29" s="96">
        <v>723</v>
      </c>
      <c r="N29" s="315" t="s">
        <v>4</v>
      </c>
      <c r="O29" s="316"/>
      <c r="P29" s="83"/>
      <c r="Q29" s="284"/>
      <c r="R29" s="289"/>
      <c r="S29" s="285"/>
      <c r="T29" s="284"/>
      <c r="U29" s="285"/>
      <c r="V29" s="324"/>
      <c r="W29" s="325"/>
      <c r="Y29" s="98">
        <v>17</v>
      </c>
      <c r="Z29" s="213"/>
      <c r="AA29" s="213"/>
      <c r="AB29" s="213"/>
      <c r="AC29" s="213"/>
      <c r="AD29" s="213"/>
      <c r="AE29" s="213"/>
      <c r="AF29" s="213"/>
      <c r="AG29" s="218"/>
      <c r="AH29" s="221"/>
      <c r="AI29" s="222"/>
      <c r="AJ29" s="218"/>
      <c r="AK29" s="219"/>
      <c r="AL29" s="219"/>
      <c r="AM29" s="220"/>
    </row>
    <row r="30" spans="1:39" ht="15" customHeight="1">
      <c r="A30" s="299">
        <v>721</v>
      </c>
      <c r="B30" s="301" t="s">
        <v>11</v>
      </c>
      <c r="C30" s="347"/>
      <c r="D30" s="83"/>
      <c r="E30" s="398" t="s">
        <v>169</v>
      </c>
      <c r="F30" s="406"/>
      <c r="G30" s="319"/>
      <c r="H30" s="278"/>
      <c r="I30" s="336"/>
      <c r="J30" s="324"/>
      <c r="K30" s="325"/>
      <c r="M30" s="231" t="s">
        <v>52</v>
      </c>
      <c r="N30" s="232"/>
      <c r="O30" s="233"/>
      <c r="P30" s="89"/>
      <c r="Q30" s="240"/>
      <c r="R30" s="282"/>
      <c r="S30" s="283"/>
      <c r="T30" s="240"/>
      <c r="U30" s="283"/>
      <c r="V30" s="293"/>
      <c r="W30" s="294"/>
      <c r="Y30" s="98">
        <v>18</v>
      </c>
      <c r="Z30" s="213"/>
      <c r="AA30" s="213"/>
      <c r="AB30" s="213"/>
      <c r="AC30" s="213"/>
      <c r="AD30" s="213"/>
      <c r="AE30" s="213"/>
      <c r="AF30" s="213"/>
      <c r="AG30" s="218"/>
      <c r="AH30" s="221"/>
      <c r="AI30" s="222"/>
      <c r="AJ30" s="218"/>
      <c r="AK30" s="219"/>
      <c r="AL30" s="219"/>
      <c r="AM30" s="220"/>
    </row>
    <row r="31" spans="1:39" ht="15" customHeight="1" thickBot="1">
      <c r="A31" s="392"/>
      <c r="B31" s="348"/>
      <c r="C31" s="349"/>
      <c r="D31" s="112"/>
      <c r="E31" s="109" t="s">
        <v>32</v>
      </c>
      <c r="F31" s="110"/>
      <c r="G31" s="111"/>
      <c r="H31" s="280"/>
      <c r="I31" s="298"/>
      <c r="J31" s="293"/>
      <c r="K31" s="294"/>
      <c r="M31" s="237"/>
      <c r="N31" s="238"/>
      <c r="O31" s="239"/>
      <c r="P31" s="93"/>
      <c r="Q31" s="275"/>
      <c r="R31" s="297"/>
      <c r="S31" s="296"/>
      <c r="T31" s="275"/>
      <c r="U31" s="296"/>
      <c r="V31" s="223"/>
      <c r="W31" s="224"/>
      <c r="Y31" s="98">
        <v>19</v>
      </c>
      <c r="Z31" s="213"/>
      <c r="AA31" s="213"/>
      <c r="AB31" s="213"/>
      <c r="AC31" s="213"/>
      <c r="AD31" s="213"/>
      <c r="AE31" s="213"/>
      <c r="AF31" s="213"/>
      <c r="AG31" s="218"/>
      <c r="AH31" s="221"/>
      <c r="AI31" s="222"/>
      <c r="AJ31" s="218"/>
      <c r="AK31" s="219"/>
      <c r="AL31" s="219"/>
      <c r="AM31" s="220"/>
    </row>
    <row r="32" spans="1:39" ht="15" customHeight="1">
      <c r="A32" s="392"/>
      <c r="B32" s="348"/>
      <c r="C32" s="349"/>
      <c r="D32" s="112"/>
      <c r="E32" s="286" t="s">
        <v>33</v>
      </c>
      <c r="F32" s="287"/>
      <c r="G32" s="288"/>
      <c r="H32" s="280"/>
      <c r="I32" s="298"/>
      <c r="J32" s="293"/>
      <c r="K32" s="294"/>
      <c r="M32" s="96">
        <v>750</v>
      </c>
      <c r="N32" s="315" t="s">
        <v>53</v>
      </c>
      <c r="O32" s="316"/>
      <c r="P32" s="83"/>
      <c r="Q32" s="284"/>
      <c r="R32" s="289"/>
      <c r="S32" s="285"/>
      <c r="T32" s="284"/>
      <c r="U32" s="285"/>
      <c r="V32" s="324"/>
      <c r="W32" s="325"/>
      <c r="Y32" s="98">
        <v>20</v>
      </c>
      <c r="Z32" s="213"/>
      <c r="AA32" s="213"/>
      <c r="AB32" s="213"/>
      <c r="AC32" s="213"/>
      <c r="AD32" s="213"/>
      <c r="AE32" s="213"/>
      <c r="AF32" s="213"/>
      <c r="AG32" s="218"/>
      <c r="AH32" s="221"/>
      <c r="AI32" s="222"/>
      <c r="AJ32" s="218"/>
      <c r="AK32" s="219"/>
      <c r="AL32" s="219"/>
      <c r="AM32" s="220"/>
    </row>
    <row r="33" spans="1:39" ht="15" customHeight="1" thickBot="1">
      <c r="A33" s="300"/>
      <c r="B33" s="303"/>
      <c r="C33" s="350"/>
      <c r="D33" s="112"/>
      <c r="E33" s="403"/>
      <c r="F33" s="404"/>
      <c r="G33" s="405"/>
      <c r="H33" s="280"/>
      <c r="I33" s="298"/>
      <c r="J33" s="293"/>
      <c r="K33" s="294"/>
      <c r="M33" s="231" t="s">
        <v>64</v>
      </c>
      <c r="N33" s="307"/>
      <c r="O33" s="308"/>
      <c r="P33" s="89"/>
      <c r="Q33" s="240"/>
      <c r="R33" s="282"/>
      <c r="S33" s="283"/>
      <c r="T33" s="240"/>
      <c r="U33" s="283"/>
      <c r="V33" s="293"/>
      <c r="W33" s="294"/>
      <c r="Y33" s="98">
        <v>21</v>
      </c>
      <c r="Z33" s="213"/>
      <c r="AA33" s="213"/>
      <c r="AB33" s="213"/>
      <c r="AC33" s="213"/>
      <c r="AD33" s="213"/>
      <c r="AE33" s="213"/>
      <c r="AF33" s="213"/>
      <c r="AG33" s="218"/>
      <c r="AH33" s="221"/>
      <c r="AI33" s="222"/>
      <c r="AJ33" s="218"/>
      <c r="AK33" s="219"/>
      <c r="AL33" s="219"/>
      <c r="AM33" s="220"/>
    </row>
    <row r="34" spans="1:39" ht="15" customHeight="1">
      <c r="A34" s="299">
        <v>719</v>
      </c>
      <c r="B34" s="301" t="s">
        <v>10</v>
      </c>
      <c r="C34" s="302"/>
      <c r="D34" s="83"/>
      <c r="E34" s="398" t="s">
        <v>13</v>
      </c>
      <c r="F34" s="318"/>
      <c r="G34" s="399"/>
      <c r="H34" s="278"/>
      <c r="I34" s="336"/>
      <c r="J34" s="324"/>
      <c r="K34" s="325"/>
      <c r="M34" s="309"/>
      <c r="N34" s="310"/>
      <c r="O34" s="311"/>
      <c r="P34" s="89"/>
      <c r="Q34" s="240"/>
      <c r="R34" s="282"/>
      <c r="S34" s="283"/>
      <c r="T34" s="240"/>
      <c r="U34" s="283"/>
      <c r="V34" s="293"/>
      <c r="W34" s="294"/>
      <c r="Y34" s="98">
        <v>22</v>
      </c>
      <c r="Z34" s="213"/>
      <c r="AA34" s="213"/>
      <c r="AB34" s="213"/>
      <c r="AC34" s="213"/>
      <c r="AD34" s="213"/>
      <c r="AE34" s="213"/>
      <c r="AF34" s="213"/>
      <c r="AG34" s="218"/>
      <c r="AH34" s="221"/>
      <c r="AI34" s="222"/>
      <c r="AJ34" s="218"/>
      <c r="AK34" s="219"/>
      <c r="AL34" s="219"/>
      <c r="AM34" s="220"/>
    </row>
    <row r="35" spans="1:39" ht="15" customHeight="1" thickBot="1">
      <c r="A35" s="300"/>
      <c r="B35" s="303"/>
      <c r="C35" s="304"/>
      <c r="D35" s="112"/>
      <c r="E35" s="286" t="s">
        <v>35</v>
      </c>
      <c r="F35" s="287"/>
      <c r="G35" s="288"/>
      <c r="H35" s="280"/>
      <c r="I35" s="298"/>
      <c r="J35" s="293"/>
      <c r="K35" s="294"/>
      <c r="M35" s="309"/>
      <c r="N35" s="310"/>
      <c r="O35" s="311"/>
      <c r="P35" s="89"/>
      <c r="Q35" s="240"/>
      <c r="R35" s="282"/>
      <c r="S35" s="283"/>
      <c r="T35" s="240"/>
      <c r="U35" s="283"/>
      <c r="V35" s="293"/>
      <c r="W35" s="294"/>
      <c r="Y35" s="98">
        <v>23</v>
      </c>
      <c r="Z35" s="213"/>
      <c r="AA35" s="213"/>
      <c r="AB35" s="213"/>
      <c r="AC35" s="213"/>
      <c r="AD35" s="213"/>
      <c r="AE35" s="213"/>
      <c r="AF35" s="213"/>
      <c r="AG35" s="218"/>
      <c r="AH35" s="221"/>
      <c r="AI35" s="222"/>
      <c r="AJ35" s="218"/>
      <c r="AK35" s="219"/>
      <c r="AL35" s="219"/>
      <c r="AM35" s="220"/>
    </row>
    <row r="36" spans="1:39" ht="15" customHeight="1" thickBot="1">
      <c r="A36" s="96">
        <v>709</v>
      </c>
      <c r="B36" s="396" t="s">
        <v>34</v>
      </c>
      <c r="C36" s="397"/>
      <c r="D36" s="83"/>
      <c r="E36" s="398" t="s">
        <v>62</v>
      </c>
      <c r="F36" s="318"/>
      <c r="G36" s="399"/>
      <c r="H36" s="278"/>
      <c r="I36" s="336"/>
      <c r="J36" s="324"/>
      <c r="K36" s="325"/>
      <c r="M36" s="237"/>
      <c r="N36" s="238"/>
      <c r="O36" s="239"/>
      <c r="P36" s="93"/>
      <c r="Q36" s="275"/>
      <c r="R36" s="297"/>
      <c r="S36" s="296"/>
      <c r="T36" s="275"/>
      <c r="U36" s="296"/>
      <c r="V36" s="223"/>
      <c r="W36" s="224"/>
      <c r="Y36" s="98">
        <v>24</v>
      </c>
      <c r="Z36" s="213"/>
      <c r="AA36" s="213"/>
      <c r="AB36" s="213"/>
      <c r="AC36" s="213"/>
      <c r="AD36" s="213"/>
      <c r="AE36" s="213"/>
      <c r="AF36" s="213"/>
      <c r="AG36" s="218"/>
      <c r="AH36" s="221"/>
      <c r="AI36" s="222"/>
      <c r="AJ36" s="218"/>
      <c r="AK36" s="219"/>
      <c r="AL36" s="219"/>
      <c r="AM36" s="220"/>
    </row>
    <row r="37" spans="1:39" ht="15" customHeight="1">
      <c r="A37" s="231" t="s">
        <v>63</v>
      </c>
      <c r="B37" s="232"/>
      <c r="C37" s="233"/>
      <c r="D37" s="120"/>
      <c r="E37" s="57"/>
      <c r="F37" s="287" t="s">
        <v>167</v>
      </c>
      <c r="G37" s="320"/>
      <c r="H37" s="400"/>
      <c r="I37" s="401"/>
      <c r="J37" s="326"/>
      <c r="K37" s="327"/>
      <c r="M37" s="321" t="s">
        <v>54</v>
      </c>
      <c r="N37" s="322"/>
      <c r="O37" s="323"/>
      <c r="P37" s="83"/>
      <c r="Q37" s="284"/>
      <c r="R37" s="289"/>
      <c r="S37" s="285"/>
      <c r="T37" s="284"/>
      <c r="U37" s="285"/>
      <c r="V37" s="324"/>
      <c r="W37" s="325"/>
      <c r="Y37" s="98">
        <v>25</v>
      </c>
      <c r="Z37" s="213"/>
      <c r="AA37" s="213"/>
      <c r="AB37" s="213"/>
      <c r="AC37" s="213"/>
      <c r="AD37" s="213"/>
      <c r="AE37" s="213"/>
      <c r="AF37" s="213"/>
      <c r="AG37" s="218"/>
      <c r="AH37" s="221"/>
      <c r="AI37" s="222"/>
      <c r="AJ37" s="218"/>
      <c r="AK37" s="219"/>
      <c r="AL37" s="219"/>
      <c r="AM37" s="220"/>
    </row>
    <row r="38" spans="1:39" ht="15" customHeight="1">
      <c r="A38" s="234"/>
      <c r="B38" s="295"/>
      <c r="C38" s="236"/>
      <c r="D38" s="112"/>
      <c r="E38" s="408"/>
      <c r="F38" s="409"/>
      <c r="G38" s="410"/>
      <c r="H38" s="400"/>
      <c r="I38" s="401"/>
      <c r="J38" s="213"/>
      <c r="K38" s="290"/>
      <c r="M38" s="231" t="s">
        <v>59</v>
      </c>
      <c r="N38" s="232"/>
      <c r="O38" s="233"/>
      <c r="P38" s="89"/>
      <c r="Q38" s="240"/>
      <c r="R38" s="282"/>
      <c r="S38" s="283"/>
      <c r="T38" s="240"/>
      <c r="U38" s="283"/>
      <c r="V38" s="293"/>
      <c r="W38" s="294"/>
      <c r="Y38" s="98">
        <v>26</v>
      </c>
      <c r="Z38" s="213"/>
      <c r="AA38" s="213"/>
      <c r="AB38" s="213"/>
      <c r="AC38" s="213"/>
      <c r="AD38" s="213"/>
      <c r="AE38" s="213"/>
      <c r="AF38" s="213"/>
      <c r="AG38" s="218"/>
      <c r="AH38" s="221"/>
      <c r="AI38" s="222"/>
      <c r="AJ38" s="218"/>
      <c r="AK38" s="219"/>
      <c r="AL38" s="219"/>
      <c r="AM38" s="220"/>
    </row>
    <row r="39" spans="1:39" ht="15" customHeight="1">
      <c r="A39" s="234"/>
      <c r="B39" s="295"/>
      <c r="C39" s="236"/>
      <c r="D39" s="89"/>
      <c r="E39" s="305"/>
      <c r="F39" s="407"/>
      <c r="G39" s="306"/>
      <c r="H39" s="305"/>
      <c r="I39" s="306"/>
      <c r="J39" s="213"/>
      <c r="K39" s="290"/>
      <c r="M39" s="234"/>
      <c r="N39" s="295"/>
      <c r="O39" s="236"/>
      <c r="P39" s="89"/>
      <c r="Q39" s="240"/>
      <c r="R39" s="282"/>
      <c r="S39" s="283"/>
      <c r="T39" s="240"/>
      <c r="U39" s="283"/>
      <c r="V39" s="293"/>
      <c r="W39" s="294"/>
      <c r="Y39" s="98">
        <v>27</v>
      </c>
      <c r="Z39" s="213"/>
      <c r="AA39" s="213"/>
      <c r="AB39" s="213"/>
      <c r="AC39" s="213"/>
      <c r="AD39" s="213"/>
      <c r="AE39" s="213"/>
      <c r="AF39" s="213"/>
      <c r="AG39" s="218"/>
      <c r="AH39" s="221"/>
      <c r="AI39" s="222"/>
      <c r="AJ39" s="218"/>
      <c r="AK39" s="219"/>
      <c r="AL39" s="219"/>
      <c r="AM39" s="220"/>
    </row>
    <row r="40" spans="1:39" ht="15" customHeight="1" thickBot="1">
      <c r="A40" s="237"/>
      <c r="B40" s="238"/>
      <c r="C40" s="239"/>
      <c r="D40" s="93"/>
      <c r="E40" s="393"/>
      <c r="F40" s="394"/>
      <c r="G40" s="395"/>
      <c r="H40" s="393"/>
      <c r="I40" s="395"/>
      <c r="J40" s="291"/>
      <c r="K40" s="292"/>
      <c r="M40" s="234"/>
      <c r="N40" s="295"/>
      <c r="O40" s="236"/>
      <c r="P40" s="89"/>
      <c r="Q40" s="240"/>
      <c r="R40" s="282"/>
      <c r="S40" s="283"/>
      <c r="T40" s="240"/>
      <c r="U40" s="283"/>
      <c r="V40" s="293"/>
      <c r="W40" s="294"/>
      <c r="Y40" s="98">
        <v>28</v>
      </c>
      <c r="Z40" s="213"/>
      <c r="AA40" s="213"/>
      <c r="AB40" s="213"/>
      <c r="AC40" s="213"/>
      <c r="AD40" s="213"/>
      <c r="AE40" s="213"/>
      <c r="AF40" s="213"/>
      <c r="AG40" s="218"/>
      <c r="AH40" s="221"/>
      <c r="AI40" s="222"/>
      <c r="AJ40" s="218"/>
      <c r="AK40" s="219"/>
      <c r="AL40" s="219"/>
      <c r="AM40" s="220"/>
    </row>
    <row r="41" spans="1:39" ht="15" customHeight="1">
      <c r="A41" s="299">
        <v>718</v>
      </c>
      <c r="B41" s="301" t="s">
        <v>36</v>
      </c>
      <c r="C41" s="302"/>
      <c r="D41" s="83"/>
      <c r="E41" s="398" t="s">
        <v>60</v>
      </c>
      <c r="F41" s="318"/>
      <c r="G41" s="399"/>
      <c r="H41" s="506" t="s">
        <v>37</v>
      </c>
      <c r="I41" s="507"/>
      <c r="J41" s="209"/>
      <c r="K41" s="210"/>
      <c r="M41" s="234"/>
      <c r="N41" s="295"/>
      <c r="O41" s="236"/>
      <c r="P41" s="89"/>
      <c r="Q41" s="240"/>
      <c r="R41" s="282"/>
      <c r="S41" s="283"/>
      <c r="T41" s="240"/>
      <c r="U41" s="283"/>
      <c r="V41" s="293"/>
      <c r="W41" s="294"/>
      <c r="Y41" s="98">
        <v>29</v>
      </c>
      <c r="Z41" s="213"/>
      <c r="AA41" s="213"/>
      <c r="AB41" s="213"/>
      <c r="AC41" s="213"/>
      <c r="AD41" s="213"/>
      <c r="AE41" s="213"/>
      <c r="AF41" s="213"/>
      <c r="AG41" s="218"/>
      <c r="AH41" s="221"/>
      <c r="AI41" s="222"/>
      <c r="AJ41" s="218"/>
      <c r="AK41" s="219"/>
      <c r="AL41" s="219"/>
      <c r="AM41" s="220"/>
    </row>
    <row r="42" spans="1:39" ht="15" customHeight="1" thickBot="1">
      <c r="A42" s="300"/>
      <c r="B42" s="303"/>
      <c r="C42" s="304"/>
      <c r="D42" s="112"/>
      <c r="E42" s="286" t="s">
        <v>61</v>
      </c>
      <c r="F42" s="287"/>
      <c r="G42" s="288"/>
      <c r="H42" s="280"/>
      <c r="I42" s="298"/>
      <c r="J42" s="213"/>
      <c r="K42" s="290"/>
      <c r="M42" s="234"/>
      <c r="N42" s="295"/>
      <c r="O42" s="236"/>
      <c r="P42" s="89"/>
      <c r="Q42" s="240"/>
      <c r="R42" s="282"/>
      <c r="S42" s="283"/>
      <c r="T42" s="240"/>
      <c r="U42" s="283"/>
      <c r="V42" s="293"/>
      <c r="W42" s="294"/>
      <c r="Y42" s="98">
        <v>30</v>
      </c>
      <c r="Z42" s="213"/>
      <c r="AA42" s="213"/>
      <c r="AB42" s="213"/>
      <c r="AC42" s="213"/>
      <c r="AD42" s="213"/>
      <c r="AE42" s="213"/>
      <c r="AF42" s="213"/>
      <c r="AG42" s="218"/>
      <c r="AH42" s="221"/>
      <c r="AI42" s="222"/>
      <c r="AJ42" s="218"/>
      <c r="AK42" s="219"/>
      <c r="AL42" s="219"/>
      <c r="AM42" s="220"/>
    </row>
    <row r="43" spans="1:39" ht="15" customHeight="1" thickBot="1">
      <c r="A43" s="96">
        <v>702</v>
      </c>
      <c r="B43" s="396" t="s">
        <v>5</v>
      </c>
      <c r="C43" s="397"/>
      <c r="D43" s="83"/>
      <c r="E43" s="398" t="s">
        <v>30</v>
      </c>
      <c r="F43" s="318"/>
      <c r="G43" s="399"/>
      <c r="H43" s="278"/>
      <c r="I43" s="336"/>
      <c r="J43" s="209"/>
      <c r="K43" s="210"/>
      <c r="M43" s="237"/>
      <c r="N43" s="238"/>
      <c r="O43" s="239"/>
      <c r="P43" s="93"/>
      <c r="Q43" s="275"/>
      <c r="R43" s="297"/>
      <c r="S43" s="296"/>
      <c r="T43" s="275"/>
      <c r="U43" s="296"/>
      <c r="V43" s="223"/>
      <c r="W43" s="224"/>
      <c r="Y43" s="121">
        <v>31</v>
      </c>
      <c r="Z43" s="326"/>
      <c r="AA43" s="326"/>
      <c r="AB43" s="326"/>
      <c r="AC43" s="326"/>
      <c r="AD43" s="326"/>
      <c r="AE43" s="326"/>
      <c r="AF43" s="326"/>
      <c r="AG43" s="218"/>
      <c r="AH43" s="221"/>
      <c r="AI43" s="222"/>
      <c r="AJ43" s="257"/>
      <c r="AK43" s="258"/>
      <c r="AL43" s="258"/>
      <c r="AM43" s="259"/>
    </row>
    <row r="44" spans="1:39" ht="15" customHeight="1" thickBot="1">
      <c r="A44" s="96">
        <v>716</v>
      </c>
      <c r="B44" s="396" t="s">
        <v>3</v>
      </c>
      <c r="C44" s="402"/>
      <c r="D44" s="83"/>
      <c r="E44" s="398" t="s">
        <v>31</v>
      </c>
      <c r="F44" s="318"/>
      <c r="G44" s="399"/>
      <c r="H44" s="278"/>
      <c r="I44" s="336"/>
      <c r="J44" s="209"/>
      <c r="K44" s="505"/>
      <c r="M44" s="458" t="s">
        <v>78</v>
      </c>
      <c r="N44" s="459"/>
      <c r="O44" s="459"/>
      <c r="P44" s="459"/>
      <c r="Q44" s="459"/>
      <c r="R44" s="459"/>
      <c r="S44" s="459"/>
      <c r="T44" s="460"/>
      <c r="U44" s="461"/>
      <c r="V44" s="446">
        <f>SUM(V9:W43)</f>
        <v>0</v>
      </c>
      <c r="W44" s="447"/>
      <c r="Y44" s="80" t="s">
        <v>17</v>
      </c>
      <c r="Z44" s="444">
        <f>SUM(Z13:AC43)</f>
        <v>0</v>
      </c>
      <c r="AA44" s="444"/>
      <c r="AB44" s="444"/>
      <c r="AC44" s="444"/>
      <c r="AD44" s="444">
        <f>SUM(AD13:AF43)</f>
        <v>0</v>
      </c>
      <c r="AE44" s="444"/>
      <c r="AF44" s="444"/>
      <c r="AG44" s="486">
        <f>SUM(AG13:AG43)</f>
        <v>0</v>
      </c>
      <c r="AH44" s="487"/>
      <c r="AI44" s="488"/>
      <c r="AJ44" s="245">
        <f>SUM(AJ13:AM43)</f>
        <v>0</v>
      </c>
      <c r="AK44" s="246"/>
      <c r="AL44" s="246"/>
      <c r="AM44" s="247"/>
    </row>
    <row r="45" spans="1:39" ht="15" customHeight="1" thickBot="1">
      <c r="A45" s="96">
        <v>713</v>
      </c>
      <c r="B45" s="396" t="s">
        <v>91</v>
      </c>
      <c r="C45" s="402"/>
      <c r="D45" s="83"/>
      <c r="E45" s="122"/>
      <c r="F45" s="318" t="s">
        <v>95</v>
      </c>
      <c r="G45" s="319"/>
      <c r="H45" s="278"/>
      <c r="I45" s="336"/>
      <c r="J45" s="209"/>
      <c r="K45" s="210"/>
      <c r="M45" s="115" t="s">
        <v>158</v>
      </c>
      <c r="N45" s="495" t="s">
        <v>111</v>
      </c>
      <c r="O45" s="496"/>
      <c r="P45" s="123"/>
      <c r="Q45" s="499"/>
      <c r="R45" s="500"/>
      <c r="S45" s="501"/>
      <c r="T45" s="502" t="s">
        <v>90</v>
      </c>
      <c r="U45" s="503"/>
      <c r="V45" s="444">
        <f>AG50</f>
        <v>0</v>
      </c>
      <c r="W45" s="504"/>
      <c r="Y45" s="124" t="s">
        <v>89</v>
      </c>
      <c r="Z45" s="260" t="s">
        <v>79</v>
      </c>
      <c r="AA45" s="263"/>
      <c r="AB45" s="263"/>
      <c r="AC45" s="264"/>
      <c r="AD45" s="260" t="s">
        <v>80</v>
      </c>
      <c r="AE45" s="263"/>
      <c r="AF45" s="263"/>
      <c r="AG45" s="260" t="s">
        <v>70</v>
      </c>
      <c r="AH45" s="261"/>
      <c r="AI45" s="262"/>
      <c r="AJ45" s="260" t="s">
        <v>81</v>
      </c>
      <c r="AK45" s="263"/>
      <c r="AL45" s="263"/>
      <c r="AM45" s="264"/>
    </row>
    <row r="46" spans="1:25" ht="15" customHeight="1" thickBot="1">
      <c r="A46" s="114">
        <v>730</v>
      </c>
      <c r="B46" s="489" t="s">
        <v>92</v>
      </c>
      <c r="C46" s="490"/>
      <c r="D46" s="112"/>
      <c r="E46" s="113"/>
      <c r="F46" s="470" t="s">
        <v>96</v>
      </c>
      <c r="G46" s="494"/>
      <c r="H46" s="497"/>
      <c r="I46" s="498"/>
      <c r="J46" s="213"/>
      <c r="K46" s="290"/>
      <c r="Y46" s="125" t="s">
        <v>85</v>
      </c>
    </row>
    <row r="47" spans="1:39" ht="15" customHeight="1" thickBot="1">
      <c r="A47" s="96">
        <v>103</v>
      </c>
      <c r="B47" s="396" t="s">
        <v>8</v>
      </c>
      <c r="C47" s="397"/>
      <c r="D47" s="83"/>
      <c r="E47" s="398" t="s">
        <v>38</v>
      </c>
      <c r="F47" s="318"/>
      <c r="G47" s="399"/>
      <c r="H47" s="278"/>
      <c r="I47" s="336"/>
      <c r="J47" s="209"/>
      <c r="K47" s="210"/>
      <c r="M47" s="125" t="s">
        <v>74</v>
      </c>
      <c r="O47" s="61" t="s">
        <v>76</v>
      </c>
      <c r="Y47" s="431" t="s">
        <v>82</v>
      </c>
      <c r="Z47" s="432"/>
      <c r="AA47" s="448" t="s">
        <v>83</v>
      </c>
      <c r="AB47" s="449"/>
      <c r="AC47" s="450"/>
      <c r="AD47" s="265" t="s">
        <v>84</v>
      </c>
      <c r="AE47" s="251"/>
      <c r="AF47" s="251"/>
      <c r="AG47" s="265" t="s">
        <v>111</v>
      </c>
      <c r="AH47" s="266"/>
      <c r="AI47" s="267"/>
      <c r="AJ47" s="251" t="s">
        <v>86</v>
      </c>
      <c r="AK47" s="252"/>
      <c r="AL47" s="252"/>
      <c r="AM47" s="253"/>
    </row>
    <row r="48" spans="1:39" ht="15" customHeight="1" thickBot="1">
      <c r="A48" s="104">
        <v>722</v>
      </c>
      <c r="B48" s="462" t="s">
        <v>9</v>
      </c>
      <c r="C48" s="463"/>
      <c r="D48" s="118"/>
      <c r="E48" s="469" t="s">
        <v>39</v>
      </c>
      <c r="F48" s="470"/>
      <c r="G48" s="471"/>
      <c r="H48" s="472"/>
      <c r="I48" s="473"/>
      <c r="J48" s="291"/>
      <c r="K48" s="292"/>
      <c r="M48" s="456" t="s">
        <v>14</v>
      </c>
      <c r="N48" s="457"/>
      <c r="O48" s="214" t="s">
        <v>15</v>
      </c>
      <c r="P48" s="457"/>
      <c r="Q48" s="214" t="s">
        <v>75</v>
      </c>
      <c r="R48" s="214"/>
      <c r="S48" s="214"/>
      <c r="T48" s="214" t="s">
        <v>16</v>
      </c>
      <c r="U48" s="214"/>
      <c r="V48" s="214" t="s">
        <v>14</v>
      </c>
      <c r="W48" s="445"/>
      <c r="Y48" s="433"/>
      <c r="Z48" s="434"/>
      <c r="AA48" s="268" t="s">
        <v>163</v>
      </c>
      <c r="AB48" s="437"/>
      <c r="AC48" s="438"/>
      <c r="AD48" s="268" t="s">
        <v>164</v>
      </c>
      <c r="AE48" s="437"/>
      <c r="AF48" s="437"/>
      <c r="AG48" s="268" t="s">
        <v>165</v>
      </c>
      <c r="AH48" s="269"/>
      <c r="AI48" s="270"/>
      <c r="AJ48" s="254" t="s">
        <v>166</v>
      </c>
      <c r="AK48" s="255"/>
      <c r="AL48" s="255"/>
      <c r="AM48" s="256"/>
    </row>
    <row r="49" spans="1:39" ht="15" customHeight="1" thickBot="1">
      <c r="A49" s="458" t="s">
        <v>102</v>
      </c>
      <c r="B49" s="459"/>
      <c r="C49" s="459"/>
      <c r="D49" s="459"/>
      <c r="E49" s="459"/>
      <c r="F49" s="459"/>
      <c r="G49" s="459"/>
      <c r="H49" s="460"/>
      <c r="I49" s="461"/>
      <c r="J49" s="446">
        <f>SUM(J30:K48)</f>
        <v>0</v>
      </c>
      <c r="K49" s="447"/>
      <c r="M49" s="453"/>
      <c r="N49" s="454"/>
      <c r="O49" s="345"/>
      <c r="P49" s="455"/>
      <c r="Q49" s="345"/>
      <c r="R49" s="345"/>
      <c r="S49" s="345"/>
      <c r="T49" s="345"/>
      <c r="U49" s="345"/>
      <c r="V49" s="293"/>
      <c r="W49" s="294"/>
      <c r="Y49" s="126" t="s">
        <v>159</v>
      </c>
      <c r="Z49" s="127"/>
      <c r="AA49" s="128" t="s">
        <v>160</v>
      </c>
      <c r="AB49" s="129"/>
      <c r="AC49" s="130"/>
      <c r="AD49" s="131" t="s">
        <v>161</v>
      </c>
      <c r="AE49" s="132"/>
      <c r="AF49" s="132"/>
      <c r="AG49" s="271" t="s">
        <v>168</v>
      </c>
      <c r="AH49" s="272"/>
      <c r="AI49" s="273"/>
      <c r="AJ49" s="225"/>
      <c r="AK49" s="226"/>
      <c r="AL49" s="226"/>
      <c r="AM49" s="227"/>
    </row>
    <row r="50" spans="13:39" ht="15" customHeight="1" thickBot="1">
      <c r="M50" s="464"/>
      <c r="N50" s="465"/>
      <c r="O50" s="451"/>
      <c r="P50" s="452"/>
      <c r="Q50" s="451"/>
      <c r="R50" s="451"/>
      <c r="S50" s="451"/>
      <c r="T50" s="451"/>
      <c r="U50" s="451"/>
      <c r="V50" s="223"/>
      <c r="W50" s="466"/>
      <c r="Y50" s="429"/>
      <c r="Z50" s="430"/>
      <c r="AA50" s="248">
        <f>G9+I9+J18+J21</f>
        <v>0</v>
      </c>
      <c r="AB50" s="435"/>
      <c r="AC50" s="436"/>
      <c r="AD50" s="248">
        <f>J26+J27+J49+V44+Z44+AD44+AG44+AJ44</f>
        <v>0</v>
      </c>
      <c r="AE50" s="435"/>
      <c r="AF50" s="435"/>
      <c r="AG50" s="248">
        <f>Y50+AA50-AD50-AJ49</f>
        <v>0</v>
      </c>
      <c r="AH50" s="249"/>
      <c r="AI50" s="250"/>
      <c r="AJ50" s="228"/>
      <c r="AK50" s="229"/>
      <c r="AL50" s="229"/>
      <c r="AM50" s="230"/>
    </row>
    <row r="51" ht="15" customHeight="1">
      <c r="AM51" s="60"/>
    </row>
  </sheetData>
  <sheetProtection sheet="1"/>
  <mergeCells count="449">
    <mergeCell ref="J44:K44"/>
    <mergeCell ref="E44:G44"/>
    <mergeCell ref="H43:I43"/>
    <mergeCell ref="H41:I41"/>
    <mergeCell ref="M23:M24"/>
    <mergeCell ref="N18:O18"/>
    <mergeCell ref="AD35:AF35"/>
    <mergeCell ref="AG32:AI32"/>
    <mergeCell ref="G6:H6"/>
    <mergeCell ref="G7:H7"/>
    <mergeCell ref="Q12:S12"/>
    <mergeCell ref="Q11:S11"/>
    <mergeCell ref="J43:K43"/>
    <mergeCell ref="F45:G45"/>
    <mergeCell ref="M19:O20"/>
    <mergeCell ref="J16:K16"/>
    <mergeCell ref="AJ42:AM42"/>
    <mergeCell ref="AG41:AI41"/>
    <mergeCell ref="AG42:AI42"/>
    <mergeCell ref="AJ41:AM41"/>
    <mergeCell ref="Z39:AC39"/>
    <mergeCell ref="AG24:AI24"/>
    <mergeCell ref="Z23:AC23"/>
    <mergeCell ref="Z25:AC25"/>
    <mergeCell ref="Z28:AC28"/>
    <mergeCell ref="Z27:AC27"/>
    <mergeCell ref="F46:G46"/>
    <mergeCell ref="N45:O45"/>
    <mergeCell ref="H44:I44"/>
    <mergeCell ref="H45:I45"/>
    <mergeCell ref="H46:I46"/>
    <mergeCell ref="J45:K45"/>
    <mergeCell ref="T27:U27"/>
    <mergeCell ref="T25:U25"/>
    <mergeCell ref="J48:K48"/>
    <mergeCell ref="B47:C47"/>
    <mergeCell ref="E47:G47"/>
    <mergeCell ref="B46:C46"/>
    <mergeCell ref="J46:K46"/>
    <mergeCell ref="Q45:S45"/>
    <mergeCell ref="T45:U45"/>
    <mergeCell ref="M44:U44"/>
    <mergeCell ref="V29:W29"/>
    <mergeCell ref="Z37:AC37"/>
    <mergeCell ref="Z36:AC36"/>
    <mergeCell ref="E34:G34"/>
    <mergeCell ref="F37:G37"/>
    <mergeCell ref="E36:G36"/>
    <mergeCell ref="H33:I33"/>
    <mergeCell ref="Z31:AC31"/>
    <mergeCell ref="AG35:AI35"/>
    <mergeCell ref="AD26:AF26"/>
    <mergeCell ref="AD27:AF27"/>
    <mergeCell ref="AD25:AF25"/>
    <mergeCell ref="Z24:AC24"/>
    <mergeCell ref="Z17:AC17"/>
    <mergeCell ref="AD24:AF24"/>
    <mergeCell ref="Z32:AC32"/>
    <mergeCell ref="Z26:AC26"/>
    <mergeCell ref="Z19:AC19"/>
    <mergeCell ref="AG44:AI44"/>
    <mergeCell ref="AD42:AF42"/>
    <mergeCell ref="AD43:AF43"/>
    <mergeCell ref="AG38:AI38"/>
    <mergeCell ref="AG27:AI27"/>
    <mergeCell ref="AG26:AI26"/>
    <mergeCell ref="AD32:AF32"/>
    <mergeCell ref="AD36:AF36"/>
    <mergeCell ref="AD37:AF37"/>
    <mergeCell ref="AD38:AF38"/>
    <mergeCell ref="Z20:AC20"/>
    <mergeCell ref="AG21:AI21"/>
    <mergeCell ref="AG22:AI22"/>
    <mergeCell ref="Z15:AC15"/>
    <mergeCell ref="Z18:AC18"/>
    <mergeCell ref="Z16:AC16"/>
    <mergeCell ref="AD18:AF18"/>
    <mergeCell ref="AD15:AF15"/>
    <mergeCell ref="AD21:AF21"/>
    <mergeCell ref="AI2:AK2"/>
    <mergeCell ref="AD12:AF12"/>
    <mergeCell ref="AL2:AM2"/>
    <mergeCell ref="AI3:AK4"/>
    <mergeCell ref="AL3:AM4"/>
    <mergeCell ref="AH8:AL8"/>
    <mergeCell ref="AB10:AE10"/>
    <mergeCell ref="AB8:AE8"/>
    <mergeCell ref="Z12:AC12"/>
    <mergeCell ref="AJ12:AM12"/>
    <mergeCell ref="J49:K49"/>
    <mergeCell ref="J25:K25"/>
    <mergeCell ref="F26:G26"/>
    <mergeCell ref="E29:G29"/>
    <mergeCell ref="H25:I25"/>
    <mergeCell ref="E25:G25"/>
    <mergeCell ref="H47:I47"/>
    <mergeCell ref="J47:K47"/>
    <mergeCell ref="E48:G48"/>
    <mergeCell ref="H48:I48"/>
    <mergeCell ref="A49:I49"/>
    <mergeCell ref="A34:A35"/>
    <mergeCell ref="B48:C48"/>
    <mergeCell ref="B45:C45"/>
    <mergeCell ref="M50:N50"/>
    <mergeCell ref="V49:W49"/>
    <mergeCell ref="Q48:S48"/>
    <mergeCell ref="Q49:S49"/>
    <mergeCell ref="V50:W50"/>
    <mergeCell ref="T50:U50"/>
    <mergeCell ref="Q50:S50"/>
    <mergeCell ref="O50:P50"/>
    <mergeCell ref="M49:N49"/>
    <mergeCell ref="O49:P49"/>
    <mergeCell ref="T49:U49"/>
    <mergeCell ref="T48:U48"/>
    <mergeCell ref="M48:N48"/>
    <mergeCell ref="O48:P48"/>
    <mergeCell ref="V48:W48"/>
    <mergeCell ref="V44:W44"/>
    <mergeCell ref="Z43:AC43"/>
    <mergeCell ref="AA47:AC47"/>
    <mergeCell ref="Z45:AC45"/>
    <mergeCell ref="Z44:AC44"/>
    <mergeCell ref="V45:W45"/>
    <mergeCell ref="Z35:AC35"/>
    <mergeCell ref="Z33:AC33"/>
    <mergeCell ref="Z40:AC40"/>
    <mergeCell ref="AD47:AF47"/>
    <mergeCell ref="AD39:AF39"/>
    <mergeCell ref="AD44:AF44"/>
    <mergeCell ref="AD45:AF45"/>
    <mergeCell ref="AD40:AF40"/>
    <mergeCell ref="Z41:AC41"/>
    <mergeCell ref="AD41:AF41"/>
    <mergeCell ref="N13:O13"/>
    <mergeCell ref="AD11:AK11"/>
    <mergeCell ref="T15:U15"/>
    <mergeCell ref="Q14:S14"/>
    <mergeCell ref="AD50:AF50"/>
    <mergeCell ref="AD48:AF48"/>
    <mergeCell ref="Z42:AC42"/>
    <mergeCell ref="Z22:AC22"/>
    <mergeCell ref="Z21:AC21"/>
    <mergeCell ref="Z38:AC38"/>
    <mergeCell ref="AD13:AF13"/>
    <mergeCell ref="V13:W13"/>
    <mergeCell ref="AG12:AI12"/>
    <mergeCell ref="AG13:AI13"/>
    <mergeCell ref="Y50:Z50"/>
    <mergeCell ref="Y47:Z48"/>
    <mergeCell ref="AA50:AC50"/>
    <mergeCell ref="AA48:AC48"/>
    <mergeCell ref="AD20:AF20"/>
    <mergeCell ref="Z13:AC13"/>
    <mergeCell ref="Q10:S10"/>
    <mergeCell ref="Q8:S8"/>
    <mergeCell ref="N2:N3"/>
    <mergeCell ref="N8:O8"/>
    <mergeCell ref="M10:O12"/>
    <mergeCell ref="T8:U8"/>
    <mergeCell ref="O2:P3"/>
    <mergeCell ref="N9:O9"/>
    <mergeCell ref="B25:C25"/>
    <mergeCell ref="B16:C16"/>
    <mergeCell ref="B21:C21"/>
    <mergeCell ref="B20:C20"/>
    <mergeCell ref="E15:G15"/>
    <mergeCell ref="E17:G17"/>
    <mergeCell ref="B15:C15"/>
    <mergeCell ref="B17:C17"/>
    <mergeCell ref="E21:G21"/>
    <mergeCell ref="B44:C44"/>
    <mergeCell ref="E33:G33"/>
    <mergeCell ref="E20:G20"/>
    <mergeCell ref="E30:G30"/>
    <mergeCell ref="E39:G39"/>
    <mergeCell ref="E38:G38"/>
    <mergeCell ref="B36:C36"/>
    <mergeCell ref="E35:G35"/>
    <mergeCell ref="B34:C35"/>
    <mergeCell ref="B26:C26"/>
    <mergeCell ref="E40:G40"/>
    <mergeCell ref="H35:I35"/>
    <mergeCell ref="B43:C43"/>
    <mergeCell ref="E43:G43"/>
    <mergeCell ref="H38:I38"/>
    <mergeCell ref="H40:I40"/>
    <mergeCell ref="H37:I37"/>
    <mergeCell ref="H36:I36"/>
    <mergeCell ref="E41:G41"/>
    <mergeCell ref="E42:G42"/>
    <mergeCell ref="A37:C40"/>
    <mergeCell ref="I9:J10"/>
    <mergeCell ref="E16:G16"/>
    <mergeCell ref="H17:I17"/>
    <mergeCell ref="J14:K14"/>
    <mergeCell ref="E13:G13"/>
    <mergeCell ref="E14:G14"/>
    <mergeCell ref="H15:I15"/>
    <mergeCell ref="J15:K15"/>
    <mergeCell ref="A30:A33"/>
    <mergeCell ref="H18:I18"/>
    <mergeCell ref="I8:J8"/>
    <mergeCell ref="J18:K18"/>
    <mergeCell ref="J17:K17"/>
    <mergeCell ref="E9:E10"/>
    <mergeCell ref="J32:K32"/>
    <mergeCell ref="G9:H10"/>
    <mergeCell ref="H20:I20"/>
    <mergeCell ref="J20:K20"/>
    <mergeCell ref="J26:K26"/>
    <mergeCell ref="A3:B3"/>
    <mergeCell ref="A8:B8"/>
    <mergeCell ref="A9:B10"/>
    <mergeCell ref="B14:C14"/>
    <mergeCell ref="C8:D8"/>
    <mergeCell ref="C9:D10"/>
    <mergeCell ref="B13:C13"/>
    <mergeCell ref="D2:G3"/>
    <mergeCell ref="F9:F10"/>
    <mergeCell ref="G8:H8"/>
    <mergeCell ref="B30:C33"/>
    <mergeCell ref="J29:K29"/>
    <mergeCell ref="N32:O32"/>
    <mergeCell ref="Q27:S27"/>
    <mergeCell ref="J31:K31"/>
    <mergeCell ref="B29:C29"/>
    <mergeCell ref="B27:C27"/>
    <mergeCell ref="F27:G27"/>
    <mergeCell ref="J33:K33"/>
    <mergeCell ref="E32:G32"/>
    <mergeCell ref="V12:W12"/>
    <mergeCell ref="T11:U11"/>
    <mergeCell ref="V16:W16"/>
    <mergeCell ref="A18:G18"/>
    <mergeCell ref="H16:I16"/>
    <mergeCell ref="V11:W11"/>
    <mergeCell ref="Q13:S13"/>
    <mergeCell ref="T12:U12"/>
    <mergeCell ref="Q18:S18"/>
    <mergeCell ref="H13:I13"/>
    <mergeCell ref="AD33:AF33"/>
    <mergeCell ref="AD34:AF34"/>
    <mergeCell ref="Z34:AC34"/>
    <mergeCell ref="AD31:AF31"/>
    <mergeCell ref="T32:U32"/>
    <mergeCell ref="T13:U13"/>
    <mergeCell ref="T14:U14"/>
    <mergeCell ref="V14:W14"/>
    <mergeCell ref="V18:W18"/>
    <mergeCell ref="V15:W15"/>
    <mergeCell ref="H32:I32"/>
    <mergeCell ref="H21:I21"/>
    <mergeCell ref="H29:I29"/>
    <mergeCell ref="Z29:AC29"/>
    <mergeCell ref="AD30:AF30"/>
    <mergeCell ref="Z30:AC30"/>
    <mergeCell ref="V25:W25"/>
    <mergeCell ref="T26:U26"/>
    <mergeCell ref="V31:W31"/>
    <mergeCell ref="V21:W21"/>
    <mergeCell ref="V38:W38"/>
    <mergeCell ref="H26:I26"/>
    <mergeCell ref="J21:K21"/>
    <mergeCell ref="J27:K27"/>
    <mergeCell ref="V30:W30"/>
    <mergeCell ref="V26:W26"/>
    <mergeCell ref="M21:M22"/>
    <mergeCell ref="N23:O24"/>
    <mergeCell ref="H34:I34"/>
    <mergeCell ref="H30:I30"/>
    <mergeCell ref="V33:W33"/>
    <mergeCell ref="V32:W32"/>
    <mergeCell ref="V37:W37"/>
    <mergeCell ref="Q36:S36"/>
    <mergeCell ref="J36:K36"/>
    <mergeCell ref="J35:K35"/>
    <mergeCell ref="J37:K37"/>
    <mergeCell ref="Q38:S38"/>
    <mergeCell ref="T36:U36"/>
    <mergeCell ref="T35:U35"/>
    <mergeCell ref="V35:W35"/>
    <mergeCell ref="T34:U34"/>
    <mergeCell ref="M37:O37"/>
    <mergeCell ref="Q35:S35"/>
    <mergeCell ref="M33:O36"/>
    <mergeCell ref="Q37:S37"/>
    <mergeCell ref="V36:W36"/>
    <mergeCell ref="Q32:S32"/>
    <mergeCell ref="Q31:S31"/>
    <mergeCell ref="N21:O22"/>
    <mergeCell ref="R21:S21"/>
    <mergeCell ref="R23:S23"/>
    <mergeCell ref="Q26:S26"/>
    <mergeCell ref="N25:O25"/>
    <mergeCell ref="M30:O31"/>
    <mergeCell ref="Q22:S22"/>
    <mergeCell ref="Q30:S30"/>
    <mergeCell ref="N29:O29"/>
    <mergeCell ref="V34:W34"/>
    <mergeCell ref="T31:U31"/>
    <mergeCell ref="T33:U33"/>
    <mergeCell ref="T28:U28"/>
    <mergeCell ref="Q28:S28"/>
    <mergeCell ref="Q29:S29"/>
    <mergeCell ref="Q34:S34"/>
    <mergeCell ref="Q33:S33"/>
    <mergeCell ref="A41:A42"/>
    <mergeCell ref="B41:C42"/>
    <mergeCell ref="H39:I39"/>
    <mergeCell ref="J39:K39"/>
    <mergeCell ref="J42:K42"/>
    <mergeCell ref="M26:O28"/>
    <mergeCell ref="J34:K34"/>
    <mergeCell ref="J30:K30"/>
    <mergeCell ref="H27:I27"/>
    <mergeCell ref="H31:I31"/>
    <mergeCell ref="Q42:S42"/>
    <mergeCell ref="H42:I42"/>
    <mergeCell ref="V40:W40"/>
    <mergeCell ref="Q40:S40"/>
    <mergeCell ref="Q41:S41"/>
    <mergeCell ref="T42:U42"/>
    <mergeCell ref="T41:U41"/>
    <mergeCell ref="V41:W41"/>
    <mergeCell ref="J41:K41"/>
    <mergeCell ref="T30:U30"/>
    <mergeCell ref="J38:K38"/>
    <mergeCell ref="J40:K40"/>
    <mergeCell ref="V39:W39"/>
    <mergeCell ref="M38:O43"/>
    <mergeCell ref="V42:W42"/>
    <mergeCell ref="T43:U43"/>
    <mergeCell ref="V43:W43"/>
    <mergeCell ref="Q43:S43"/>
    <mergeCell ref="T40:U40"/>
    <mergeCell ref="T23:U23"/>
    <mergeCell ref="T19:U19"/>
    <mergeCell ref="T22:U22"/>
    <mergeCell ref="Q39:S39"/>
    <mergeCell ref="T39:U39"/>
    <mergeCell ref="T38:U38"/>
    <mergeCell ref="T37:U37"/>
    <mergeCell ref="Q24:S24"/>
    <mergeCell ref="Q25:S25"/>
    <mergeCell ref="T29:U29"/>
    <mergeCell ref="AG18:AI18"/>
    <mergeCell ref="AJ17:AM17"/>
    <mergeCell ref="Z14:AC14"/>
    <mergeCell ref="AG15:AI15"/>
    <mergeCell ref="T24:U24"/>
    <mergeCell ref="V20:W20"/>
    <mergeCell ref="V22:W22"/>
    <mergeCell ref="V23:W23"/>
    <mergeCell ref="T21:U21"/>
    <mergeCell ref="V24:W24"/>
    <mergeCell ref="AH10:AL10"/>
    <mergeCell ref="T10:U10"/>
    <mergeCell ref="Q20:S20"/>
    <mergeCell ref="T17:U17"/>
    <mergeCell ref="T18:U18"/>
    <mergeCell ref="Q17:S17"/>
    <mergeCell ref="T20:U20"/>
    <mergeCell ref="Q19:S19"/>
    <mergeCell ref="Q15:S15"/>
    <mergeCell ref="AJ16:AM16"/>
    <mergeCell ref="AJ34:AM34"/>
    <mergeCell ref="AJ33:AM33"/>
    <mergeCell ref="AJ35:AM35"/>
    <mergeCell ref="AJ32:AM32"/>
    <mergeCell ref="AJ40:AM40"/>
    <mergeCell ref="AJ36:AM36"/>
    <mergeCell ref="AJ37:AM37"/>
    <mergeCell ref="AJ38:AM38"/>
    <mergeCell ref="AJ39:AM39"/>
    <mergeCell ref="AG49:AI49"/>
    <mergeCell ref="AG28:AI28"/>
    <mergeCell ref="AG29:AI29"/>
    <mergeCell ref="AG30:AI30"/>
    <mergeCell ref="AG31:AI31"/>
    <mergeCell ref="AG33:AI33"/>
    <mergeCell ref="AG34:AI34"/>
    <mergeCell ref="AG39:AI39"/>
    <mergeCell ref="AG40:AI40"/>
    <mergeCell ref="AG43:AI43"/>
    <mergeCell ref="AJ44:AM44"/>
    <mergeCell ref="AG36:AI36"/>
    <mergeCell ref="AG50:AI50"/>
    <mergeCell ref="AJ47:AM47"/>
    <mergeCell ref="AJ48:AM48"/>
    <mergeCell ref="AJ43:AM43"/>
    <mergeCell ref="AG45:AI45"/>
    <mergeCell ref="AJ45:AM45"/>
    <mergeCell ref="AG47:AI47"/>
    <mergeCell ref="AG48:AI48"/>
    <mergeCell ref="AJ49:AM50"/>
    <mergeCell ref="AG37:AI37"/>
    <mergeCell ref="M14:O17"/>
    <mergeCell ref="Q16:S16"/>
    <mergeCell ref="AD16:AF16"/>
    <mergeCell ref="AG16:AI16"/>
    <mergeCell ref="AD17:AF17"/>
    <mergeCell ref="AG17:AI17"/>
    <mergeCell ref="AG14:AI14"/>
    <mergeCell ref="V17:W17"/>
    <mergeCell ref="AJ13:AM13"/>
    <mergeCell ref="AJ18:AM18"/>
    <mergeCell ref="AJ19:AM19"/>
    <mergeCell ref="AJ20:AM20"/>
    <mergeCell ref="AJ14:AM14"/>
    <mergeCell ref="AJ15:AM15"/>
    <mergeCell ref="AJ21:AM21"/>
    <mergeCell ref="AJ25:AM25"/>
    <mergeCell ref="AG25:AI25"/>
    <mergeCell ref="AJ23:AM23"/>
    <mergeCell ref="AG19:AI19"/>
    <mergeCell ref="V28:W28"/>
    <mergeCell ref="AG20:AI20"/>
    <mergeCell ref="AG23:AI23"/>
    <mergeCell ref="V27:W27"/>
    <mergeCell ref="AD22:AF22"/>
    <mergeCell ref="AJ31:AM31"/>
    <mergeCell ref="AJ22:AM22"/>
    <mergeCell ref="AJ27:AM27"/>
    <mergeCell ref="AJ28:AM28"/>
    <mergeCell ref="AJ24:AM24"/>
    <mergeCell ref="AJ29:AM29"/>
    <mergeCell ref="AJ30:AM30"/>
    <mergeCell ref="AJ26:AM26"/>
    <mergeCell ref="AD23:AF23"/>
    <mergeCell ref="AD28:AF28"/>
    <mergeCell ref="AD29:AF29"/>
    <mergeCell ref="J13:K13"/>
    <mergeCell ref="H14:I14"/>
    <mergeCell ref="G5:H5"/>
    <mergeCell ref="V19:W19"/>
    <mergeCell ref="AD19:AF19"/>
    <mergeCell ref="T16:U16"/>
    <mergeCell ref="AD14:AF14"/>
    <mergeCell ref="K2:K3"/>
    <mergeCell ref="K9:K10"/>
    <mergeCell ref="I2:J3"/>
    <mergeCell ref="K7:X7"/>
    <mergeCell ref="V8:W8"/>
    <mergeCell ref="V9:W9"/>
    <mergeCell ref="V10:W10"/>
    <mergeCell ref="Q2:U3"/>
    <mergeCell ref="I4:U4"/>
    <mergeCell ref="L2:M3"/>
  </mergeCells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9" scale="8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Q19"/>
  <sheetViews>
    <sheetView zoomScalePageLayoutView="0" workbookViewId="0" topLeftCell="A1">
      <selection activeCell="F12" sqref="F12"/>
    </sheetView>
  </sheetViews>
  <sheetFormatPr defaultColWidth="9.00390625" defaultRowHeight="13.5"/>
  <sheetData>
    <row r="1" spans="1:17" s="22" customFormat="1" ht="30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s="22" customFormat="1" ht="30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s="22" customFormat="1" ht="30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s="22" customFormat="1" ht="30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s="22" customFormat="1" ht="48.75" customHeight="1">
      <c r="A5" s="23"/>
      <c r="B5" s="23"/>
      <c r="C5" s="23"/>
      <c r="D5" s="23" t="s">
        <v>141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s="22" customFormat="1" ht="48.75" customHeight="1">
      <c r="A6" s="23"/>
      <c r="B6" s="23"/>
      <c r="C6" s="23"/>
      <c r="D6" s="23" t="s">
        <v>139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s="22" customFormat="1" ht="48.75" customHeight="1">
      <c r="A7" s="23"/>
      <c r="B7" s="23"/>
      <c r="C7" s="23"/>
      <c r="D7" s="23" t="s">
        <v>140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s="22" customFormat="1" ht="30.7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2" customFormat="1" ht="30.7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s="22" customFormat="1" ht="30.7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s="22" customFormat="1" ht="30.7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s="22" customFormat="1" ht="30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s="22" customFormat="1" ht="30.7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s="22" customFormat="1" ht="30.7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s="22" customFormat="1" ht="30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s="22" customFormat="1" ht="30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s="22" customFormat="1" ht="30.7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s="22" customFormat="1" ht="30.7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s="22" customFormat="1" ht="30.7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="22" customFormat="1" ht="30.75"/>
    <row r="21" s="22" customFormat="1" ht="30.75"/>
    <row r="22" s="22" customFormat="1" ht="30.75"/>
    <row r="23" s="22" customFormat="1" ht="30.75"/>
    <row r="24" s="22" customFormat="1" ht="30.75"/>
    <row r="25" s="22" customFormat="1" ht="30.75"/>
    <row r="26" s="22" customFormat="1" ht="30.75"/>
    <row r="27" s="22" customFormat="1" ht="30.75"/>
    <row r="28" s="22" customFormat="1" ht="30.75"/>
    <row r="29" s="22" customFormat="1" ht="30.75"/>
    <row r="30" s="22" customFormat="1" ht="30.75"/>
    <row r="31" s="22" customFormat="1" ht="30.75"/>
    <row r="32" s="22" customFormat="1" ht="30.75"/>
    <row r="33" s="22" customFormat="1" ht="30.75"/>
  </sheetData>
  <sheetProtection/>
  <printOptions/>
  <pageMargins left="0.75" right="0.75" top="1" bottom="1" header="0.512" footer="0.512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D5:D7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6384" width="9.00390625" style="25" customWidth="1"/>
  </cols>
  <sheetData>
    <row r="1" s="24" customFormat="1" ht="30.75"/>
    <row r="2" s="24" customFormat="1" ht="30.75"/>
    <row r="3" s="24" customFormat="1" ht="30.75"/>
    <row r="4" s="24" customFormat="1" ht="30.75"/>
    <row r="5" s="24" customFormat="1" ht="48.75" customHeight="1">
      <c r="D5" s="24" t="s">
        <v>143</v>
      </c>
    </row>
    <row r="6" s="24" customFormat="1" ht="48.75" customHeight="1">
      <c r="D6" s="24" t="s">
        <v>139</v>
      </c>
    </row>
    <row r="7" s="24" customFormat="1" ht="48.75" customHeight="1">
      <c r="D7" s="24" t="s">
        <v>142</v>
      </c>
    </row>
    <row r="8" s="24" customFormat="1" ht="30.75"/>
    <row r="9" s="24" customFormat="1" ht="30.75"/>
    <row r="10" s="24" customFormat="1" ht="30.75"/>
    <row r="11" s="24" customFormat="1" ht="30.75"/>
    <row r="12" s="24" customFormat="1" ht="30.75"/>
    <row r="13" s="24" customFormat="1" ht="30.75"/>
    <row r="14" s="24" customFormat="1" ht="30.75"/>
    <row r="15" s="24" customFormat="1" ht="30.75"/>
    <row r="16" s="24" customFormat="1" ht="30.75"/>
    <row r="17" s="24" customFormat="1" ht="30.75"/>
    <row r="18" s="24" customFormat="1" ht="30.75"/>
    <row r="19" s="24" customFormat="1" ht="30.75"/>
    <row r="20" s="24" customFormat="1" ht="30.75"/>
    <row r="21" s="24" customFormat="1" ht="30.75"/>
    <row r="22" s="24" customFormat="1" ht="30.75"/>
    <row r="23" s="24" customFormat="1" ht="30.75"/>
    <row r="24" s="24" customFormat="1" ht="30.75"/>
    <row r="25" s="24" customFormat="1" ht="30.75"/>
    <row r="26" s="24" customFormat="1" ht="30.75"/>
    <row r="27" s="24" customFormat="1" ht="30.75"/>
    <row r="28" s="24" customFormat="1" ht="30.75"/>
    <row r="29" s="24" customFormat="1" ht="30.75"/>
    <row r="30" s="24" customFormat="1" ht="30.75"/>
    <row r="31" s="24" customFormat="1" ht="30.75"/>
    <row r="32" s="24" customFormat="1" ht="30.75"/>
    <row r="33" s="24" customFormat="1" ht="30.75"/>
  </sheetData>
  <sheetProtection/>
  <printOptions/>
  <pageMargins left="0.75" right="0.75" top="1" bottom="1" header="0.512" footer="0.512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東個協練馬支部</cp:lastModifiedBy>
  <cp:lastPrinted>2019-01-08T02:28:38Z</cp:lastPrinted>
  <dcterms:created xsi:type="dcterms:W3CDTF">2009-03-25T06:36:39Z</dcterms:created>
  <dcterms:modified xsi:type="dcterms:W3CDTF">2022-01-12T05:10:00Z</dcterms:modified>
  <cp:category/>
  <cp:version/>
  <cp:contentType/>
  <cp:contentStatus/>
</cp:coreProperties>
</file>